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workbookProtection workbookPassword="FA5B" lockStructure="1"/>
  <bookViews>
    <workbookView xWindow="-15" yWindow="-15" windowWidth="15480" windowHeight="5865"/>
  </bookViews>
  <sheets>
    <sheet name="TRANSFERENCIA" sheetId="5" r:id="rId1"/>
  </sheets>
  <definedNames>
    <definedName name="_xlnm.Print_Area" localSheetId="0">TRANSFERENCIA!$C$3:$AN$154</definedName>
  </definedNames>
  <calcPr calcId="145621"/>
</workbook>
</file>

<file path=xl/calcChain.xml><?xml version="1.0" encoding="utf-8"?>
<calcChain xmlns="http://schemas.openxmlformats.org/spreadsheetml/2006/main">
  <c r="AP16" i="5" l="1"/>
  <c r="AA129" i="5" l="1"/>
  <c r="L129" i="5"/>
  <c r="AC128" i="5"/>
  <c r="AM14" i="5" l="1"/>
  <c r="K65" i="5" l="1"/>
  <c r="AC28" i="5" l="1"/>
  <c r="D106" i="5" l="1"/>
  <c r="D104" i="5"/>
  <c r="D102" i="5"/>
  <c r="D100" i="5"/>
  <c r="D98" i="5"/>
  <c r="D96" i="5"/>
  <c r="J426" i="5" l="1"/>
  <c r="J425" i="5"/>
  <c r="J423" i="5"/>
  <c r="J422" i="5"/>
  <c r="J420" i="5"/>
  <c r="J419" i="5"/>
  <c r="J417" i="5"/>
  <c r="J416" i="5"/>
  <c r="I64" i="5"/>
  <c r="J424" i="5" l="1"/>
  <c r="J421" i="5"/>
  <c r="J418" i="5"/>
  <c r="J427" i="5"/>
  <c r="A13" i="5"/>
  <c r="C108" i="5" l="1"/>
</calcChain>
</file>

<file path=xl/sharedStrings.xml><?xml version="1.0" encoding="utf-8"?>
<sst xmlns="http://schemas.openxmlformats.org/spreadsheetml/2006/main" count="332" uniqueCount="315">
  <si>
    <t>USD (DÓLAR ESTADOUNIDENSE)</t>
  </si>
  <si>
    <t>EUR (EURO)</t>
  </si>
  <si>
    <t>GBP (LIBRA ESTERLINA)</t>
  </si>
  <si>
    <t>ASPECTOS IMPOSITIVOS</t>
  </si>
  <si>
    <t>REDUCCION DE ALICUOTA</t>
  </si>
  <si>
    <t>(se debe adjuntar DDJJ ANEXO RG 2228/2007 conforme a lo establecido por la RG N° 3497/92 de la AFIP)</t>
  </si>
  <si>
    <t>Artículo:</t>
  </si>
  <si>
    <t>FECHA:</t>
  </si>
  <si>
    <t>B02 | Cobros anticipados de exportaciones de bienes</t>
  </si>
  <si>
    <t>CODIGO MONEDA</t>
  </si>
  <si>
    <t>De mi actividad Comercial y/o profesional de:</t>
  </si>
  <si>
    <t>Ahorro (Indicar origen):</t>
  </si>
  <si>
    <t>Otros (Indicar):</t>
  </si>
  <si>
    <t>MONEDA</t>
  </si>
  <si>
    <t>CODIGOS DE CONCEPTO</t>
  </si>
  <si>
    <t>B01 | Cobros de exportaciones de bienes</t>
  </si>
  <si>
    <t xml:space="preserve">B03 | Financiaciones del exterior por exportaciones de bienes </t>
  </si>
  <si>
    <t>B05 | Pagos anticipados de importaciones de bienes</t>
  </si>
  <si>
    <t>B06 | Pagos diferidos de importaciones de bienes</t>
  </si>
  <si>
    <t>B07 | Pagos vista de importaciones de bienes</t>
  </si>
  <si>
    <t>B08 | Pagos por otras compras de bienes al exterior</t>
  </si>
  <si>
    <t>B09 | Compraventa de bienes sin paso por el país y vendidos a terceros países</t>
  </si>
  <si>
    <t>S01 | Mantenimiento y reparaciones</t>
  </si>
  <si>
    <t>S02 | Servicios de fletes</t>
  </si>
  <si>
    <t>S03 | Servicios de transporte de pasajeros</t>
  </si>
  <si>
    <t>S04 | Otros servicios de transportes</t>
  </si>
  <si>
    <t>S05 | Servicios postales y de mensajería</t>
  </si>
  <si>
    <t>S07 | Servicios de construcción</t>
  </si>
  <si>
    <t>S08 | Primas de seguros</t>
  </si>
  <si>
    <t>S09 | Siniestros</t>
  </si>
  <si>
    <t>S10 | Auxiliares de seguros</t>
  </si>
  <si>
    <t>S11 | Servicios financieros</t>
  </si>
  <si>
    <t>S12 | Servicios de telecomunicaciones</t>
  </si>
  <si>
    <t>S13 | Servicios de informática</t>
  </si>
  <si>
    <t>S14 | Servicios de información</t>
  </si>
  <si>
    <t>S15 | Cargos por el uso de la propiedad intelectual</t>
  </si>
  <si>
    <t>S16 | Servicios de investigación y desarrollo</t>
  </si>
  <si>
    <t>S17 | Servicios jurídicos, contables y gerenciales</t>
  </si>
  <si>
    <t>S18 | Servicios de publicidad, investigación de mercado y encuestas de opinión pública</t>
  </si>
  <si>
    <t>S19 | Servicios arquitectónicos, de ingeniería y otros servicios técnicos</t>
  </si>
  <si>
    <t>S20 | Servicios de arrendamiento operativo</t>
  </si>
  <si>
    <t>S21 | Servicios relacionados con el comercio</t>
  </si>
  <si>
    <t>S22 | Otros servicios empresariales</t>
  </si>
  <si>
    <t>S23 | Servicios audiovisuales y conexos</t>
  </si>
  <si>
    <t>S24 | Otros servicios personales, culturales y recreativos</t>
  </si>
  <si>
    <t>S25 | Servicios del gobierno</t>
  </si>
  <si>
    <t>I01 | Intereses del exterior</t>
  </si>
  <si>
    <t>I02 | Intereses locales</t>
  </si>
  <si>
    <t>I03 | Utilidades y dividendos</t>
  </si>
  <si>
    <t>I04 | Remuneración de empleados</t>
  </si>
  <si>
    <t>I05 | Alquiler de inmuebles</t>
  </si>
  <si>
    <t>I06 | Otras rentas</t>
  </si>
  <si>
    <t>I07 | Transferencias personales</t>
  </si>
  <si>
    <t>I08 | Otras transferencias corrientes</t>
  </si>
  <si>
    <t>C01 | Adquisiciones/disposiciones de activos no financieros no producidos</t>
  </si>
  <si>
    <t>C02 | Transferencias de capital</t>
  </si>
  <si>
    <t>A01 | Instrumentos de deuda entre empresas afiliadas</t>
  </si>
  <si>
    <t>A02 | Inversiones en inmuebles de residentes</t>
  </si>
  <si>
    <t>A03 | Otras inversiones directas de residentes</t>
  </si>
  <si>
    <t>A04 | Títulos de deuda</t>
  </si>
  <si>
    <t>A05 | Derivados financieros</t>
  </si>
  <si>
    <t>A06 | Préstamos otorgados a no residentes</t>
  </si>
  <si>
    <t>A07 | Depósitos de residentes en el exterior</t>
  </si>
  <si>
    <t>A08 | Otras inversiones en el exterior de residentes</t>
  </si>
  <si>
    <t>A09 | Billetes y cheques de viajeros en poder de residentes</t>
  </si>
  <si>
    <t>A10 | Débito/crédito de moneda extranjera en cuentas locales por transferencias con el exterior</t>
  </si>
  <si>
    <t>A11 | Suscripción primaria de entidades financieras de títulos valores</t>
  </si>
  <si>
    <t>A12 | Otras operaciones de compra/venta de entidades financieras de títulos valores</t>
  </si>
  <si>
    <t>P01 | Instrumentos de deuda entre empresas afiliadas</t>
  </si>
  <si>
    <t>P02 | Inversiones en inmuebles de no residentes</t>
  </si>
  <si>
    <t>P03 | Otras inversiones directas de no residentes</t>
  </si>
  <si>
    <t>P04 | Títulos de deuda</t>
  </si>
  <si>
    <t>P05 | Derivados financieros</t>
  </si>
  <si>
    <t>P06 | Préstamos financieros de organismos internacionales y agencias oficiales de crédito</t>
  </si>
  <si>
    <t>P07 | Préstamos financieros habilitados para aplicar divisas de exportaciones</t>
  </si>
  <si>
    <t>P08 | Otros préstamos financieros</t>
  </si>
  <si>
    <t>P09 | Líneas de crédito del exterior</t>
  </si>
  <si>
    <t>P10 | Depósitos locales de no residentes</t>
  </si>
  <si>
    <t>P11 | Otras inversiones de no residentes</t>
  </si>
  <si>
    <t>INSTRUCCIONES PARA EL CIERRE</t>
  </si>
  <si>
    <t>TIPO DE CUENTA</t>
  </si>
  <si>
    <t>PAISES</t>
  </si>
  <si>
    <t>GASTOS DEL EXTERIOR</t>
  </si>
  <si>
    <t>ORDENANTE</t>
  </si>
  <si>
    <t>COMPARTIDOS</t>
  </si>
  <si>
    <t>IMPUESTO A LAS GANANCIAS A RETENER POR PARTE DE BANCO DE SAN JUAN S.A.</t>
  </si>
  <si>
    <t>IMPUESTO AL VALOR AGREGADO A RETENER POR PARTE DE BANCO DE SAN JUAN S.A.</t>
  </si>
  <si>
    <t>Por lo tanto solicitamos:</t>
  </si>
  <si>
    <t>Está gravado con la alícuota del:</t>
  </si>
  <si>
    <t xml:space="preserve"> |  En caso de solicitar alícuota reducida, por favor indicar alguna de las siguientes opciones:</t>
  </si>
  <si>
    <t>No está gravado.</t>
  </si>
  <si>
    <t>CODIGO MONEDA:</t>
  </si>
  <si>
    <t>IMPORTE A TRANSFERIR:</t>
  </si>
  <si>
    <t>Está gravado con la alícuota del :</t>
  </si>
  <si>
    <t>LA RETENCION YA HA SIDO EFECTUADA POR NOSOTROS,  y a tal efecto se adjunta copia del comprobante de pago</t>
  </si>
  <si>
    <t>Número de identificación tributaria en el país de Residencia (NIF):</t>
  </si>
  <si>
    <t>Fecha de constitución/nacimiento:</t>
  </si>
  <si>
    <t>Lugar de constitución/nacimiento:</t>
  </si>
  <si>
    <t>individual.</t>
  </si>
  <si>
    <t>Firma del cliente y carácter legal</t>
  </si>
  <si>
    <t>Aclaración y N° de Documento</t>
  </si>
  <si>
    <t>A17 | Transferencias desde/al exterior asociadas a operaciones entre residentes</t>
  </si>
  <si>
    <t>CÓDIGO DE ENTIDAD: 045</t>
  </si>
  <si>
    <t xml:space="preserve">%. </t>
  </si>
  <si>
    <t xml:space="preserve">Deduzcan de la base imponible para el cobro del impuesto el importe de: </t>
  </si>
  <si>
    <t>por estar el impuesto a cargo</t>
  </si>
  <si>
    <t>del beneficiario del exterior.</t>
  </si>
  <si>
    <t xml:space="preserve">Debiten el importe de:  </t>
  </si>
  <si>
    <t>Albania (AL)</t>
  </si>
  <si>
    <t>Alemania (DE)</t>
  </si>
  <si>
    <t>Andorra (AD)</t>
  </si>
  <si>
    <t>Anguila (AI)</t>
  </si>
  <si>
    <t>Arabia Saudita (SA)</t>
  </si>
  <si>
    <t>Argelia (DZ)</t>
  </si>
  <si>
    <t>Argentina (AR)</t>
  </si>
  <si>
    <t>Armenia (AM)</t>
  </si>
  <si>
    <t>Aruba (AW)</t>
  </si>
  <si>
    <t>Australia (AU)</t>
  </si>
  <si>
    <t>Austria (AT)</t>
  </si>
  <si>
    <t>Azerbaiyán (AZ)</t>
  </si>
  <si>
    <t>Bahamas (BS)</t>
  </si>
  <si>
    <t>Barbados (BB)</t>
  </si>
  <si>
    <t>Bielorrusia (BY)</t>
  </si>
  <si>
    <t>Bélgica (BE)</t>
  </si>
  <si>
    <t>Belice (BZ)</t>
  </si>
  <si>
    <t>Bermudas (BM)</t>
  </si>
  <si>
    <t>Bolivia (BO)</t>
  </si>
  <si>
    <t>Brasil (BR)</t>
  </si>
  <si>
    <t>Bulgaria (BG)</t>
  </si>
  <si>
    <t>Burkina Faso (BF)</t>
  </si>
  <si>
    <t>Canadá (CA)</t>
  </si>
  <si>
    <t>Camerún (CM)</t>
  </si>
  <si>
    <t>Chile (CL)</t>
  </si>
  <si>
    <t>Chipre (CY)</t>
  </si>
  <si>
    <t>China (CN)</t>
  </si>
  <si>
    <t>Ciudad del Vaticano (VA)</t>
  </si>
  <si>
    <t>Colombia (CO)</t>
  </si>
  <si>
    <t>Corea del Sur (KR)</t>
  </si>
  <si>
    <t>Costa Rica (CR)</t>
  </si>
  <si>
    <t>Croacia (HR)</t>
  </si>
  <si>
    <t>Cuba (CU)</t>
  </si>
  <si>
    <t>Curazao (CW)</t>
  </si>
  <si>
    <t>Dinamarca (DK)</t>
  </si>
  <si>
    <t>Ecuador (EC)</t>
  </si>
  <si>
    <t>Egipto (EG)</t>
  </si>
  <si>
    <t>El Salvador (SV)</t>
  </si>
  <si>
    <t>Emiratos Árabes Unidos (AE)</t>
  </si>
  <si>
    <t>Eslovaquia (SK)</t>
  </si>
  <si>
    <t>Eslovenia (SI)</t>
  </si>
  <si>
    <t>España (ES)</t>
  </si>
  <si>
    <t>Estados Unidos (US)</t>
  </si>
  <si>
    <t>Estonia (EE)</t>
  </si>
  <si>
    <t>Filipinas (PH)</t>
  </si>
  <si>
    <t>Finlandia (FI)</t>
  </si>
  <si>
    <t>Francia (FR)</t>
  </si>
  <si>
    <t>Gabón (GA)</t>
  </si>
  <si>
    <t>Georgia (GE)</t>
  </si>
  <si>
    <t>Ghana (GH)</t>
  </si>
  <si>
    <t>Gibraltar (GI)</t>
  </si>
  <si>
    <t>Grecia (GR)</t>
  </si>
  <si>
    <t>Groenlandia (GL)</t>
  </si>
  <si>
    <t>Guatemala (GT)</t>
  </si>
  <si>
    <t>Guernsey (GG)</t>
  </si>
  <si>
    <t>Haití (HT)</t>
  </si>
  <si>
    <t>Honduras (HN)</t>
  </si>
  <si>
    <t>Hong Kong (HK)</t>
  </si>
  <si>
    <t>Hungría (HU)</t>
  </si>
  <si>
    <t>India (IN)</t>
  </si>
  <si>
    <t>Indonesia (ID)</t>
  </si>
  <si>
    <t>Irán (IR)</t>
  </si>
  <si>
    <t>Iraq (IQ)</t>
  </si>
  <si>
    <t>Irlanda (IE)</t>
  </si>
  <si>
    <t>Isla de Man (IM)</t>
  </si>
  <si>
    <t>Islas Caimán (KY)</t>
  </si>
  <si>
    <t>Islas Cook (CK)</t>
  </si>
  <si>
    <t>Islas Feroe (FO)</t>
  </si>
  <si>
    <t>Islas Marshall (MH)</t>
  </si>
  <si>
    <t>Islas Vírgenes Británicas (VG)</t>
  </si>
  <si>
    <t>Islas Turcas y Caicos (TC)</t>
  </si>
  <si>
    <t>Islandia (IS)</t>
  </si>
  <si>
    <t>Israel (IL)</t>
  </si>
  <si>
    <t>Italia (IT)</t>
  </si>
  <si>
    <t>Jamaica (JM)</t>
  </si>
  <si>
    <t>Japón (JP)</t>
  </si>
  <si>
    <t>Jersey (JE)</t>
  </si>
  <si>
    <t>Kazajistán (KZ)</t>
  </si>
  <si>
    <t>Kenia (KE)</t>
  </si>
  <si>
    <t>Kuwait (KW)</t>
  </si>
  <si>
    <t>Letonia (LV)</t>
  </si>
  <si>
    <t>Liechtenstein (LI)</t>
  </si>
  <si>
    <t>Lituania (LT)</t>
  </si>
  <si>
    <t>Luxemburgo (LU)</t>
  </si>
  <si>
    <t>Macao (MO)</t>
  </si>
  <si>
    <t>Macedonia (MK)</t>
  </si>
  <si>
    <t>Malasia (MY)</t>
  </si>
  <si>
    <t>Malta (MT)</t>
  </si>
  <si>
    <t>Marruecos (MA)</t>
  </si>
  <si>
    <t>Mauricio (MU)</t>
  </si>
  <si>
    <t>México (MX)</t>
  </si>
  <si>
    <t>Moldavia (MD)</t>
  </si>
  <si>
    <t>Mónaco (MC)</t>
  </si>
  <si>
    <t>Montserrat (MS)</t>
  </si>
  <si>
    <t>Nauru (NR)</t>
  </si>
  <si>
    <t>Nicaragua (NI)</t>
  </si>
  <si>
    <t>Nigeria (NG)</t>
  </si>
  <si>
    <t>Niue (NU)</t>
  </si>
  <si>
    <t>Noruega (NO)</t>
  </si>
  <si>
    <t>Nueva Zelanda (NZ)</t>
  </si>
  <si>
    <t>Países Bajos (NL)</t>
  </si>
  <si>
    <t>Pakistán (PK)</t>
  </si>
  <si>
    <t>Panamá (PA)</t>
  </si>
  <si>
    <t>Paraguay (PY)</t>
  </si>
  <si>
    <t>Perú (PE)</t>
  </si>
  <si>
    <t>Polonia (PL)</t>
  </si>
  <si>
    <t>Portugal (PT)</t>
  </si>
  <si>
    <t>Puerto Rico (PR)</t>
  </si>
  <si>
    <t>Qatar (QA)</t>
  </si>
  <si>
    <t>Reino Unido (GB)</t>
  </si>
  <si>
    <t>República Checa (CZ)</t>
  </si>
  <si>
    <t>República Dominicana (DO)</t>
  </si>
  <si>
    <t>Rumania (RO)</t>
  </si>
  <si>
    <t>Rusia (RU)</t>
  </si>
  <si>
    <t>Samoa (WS)</t>
  </si>
  <si>
    <t>San Marino (SM)</t>
  </si>
  <si>
    <t>San Vicente y las Granadinas (VC)</t>
  </si>
  <si>
    <t>Santa Lucía (LC)</t>
  </si>
  <si>
    <t>Saint Cristobal y Nieves (KN)</t>
  </si>
  <si>
    <t>Saint Marteen (MF)</t>
  </si>
  <si>
    <t>Senegal (SN)</t>
  </si>
  <si>
    <t>Seychelles (SC)</t>
  </si>
  <si>
    <t>Serbia (RS)</t>
  </si>
  <si>
    <t>Singapur (SG)</t>
  </si>
  <si>
    <t>Suazilandia (SZ)</t>
  </si>
  <si>
    <t>Sudáfrica (ZA)</t>
  </si>
  <si>
    <t>Suecia (SE)</t>
  </si>
  <si>
    <t>Suiza (CH)</t>
  </si>
  <si>
    <t>Tailandia (TH)</t>
  </si>
  <si>
    <t>Taiwán (TW)</t>
  </si>
  <si>
    <t>Túnez (TN)</t>
  </si>
  <si>
    <t>Turkmenistán (TM)</t>
  </si>
  <si>
    <t>Turquía (TR)</t>
  </si>
  <si>
    <t>Ucrania (UA)</t>
  </si>
  <si>
    <t>Uganda (UG)</t>
  </si>
  <si>
    <t>Uruguay (UY)</t>
  </si>
  <si>
    <t>Venezuela (VE)</t>
  </si>
  <si>
    <t>Vietnam (VN)</t>
  </si>
  <si>
    <t>%. Resultando un importe a retener de:</t>
  </si>
  <si>
    <t>IMPORTE</t>
  </si>
  <si>
    <t>Residencia Tributaria:</t>
  </si>
  <si>
    <t>SOLICITUD DE LIQUIDACION DE TRANSFERENCIA AL EXTERIOR</t>
  </si>
  <si>
    <t>Domicilio actual del Exterior:</t>
  </si>
  <si>
    <t>COMPLETAR CON LOS DATOS DEL BENEFICIARIO</t>
  </si>
  <si>
    <t xml:space="preserve">GASTOS DEL EXTERIOR A CARGO DE </t>
  </si>
  <si>
    <t xml:space="preserve">CODIGO DEL PAIS </t>
  </si>
  <si>
    <t xml:space="preserve">CODIGO SWIFT </t>
  </si>
  <si>
    <t>BANCO INTERMEDIARIO</t>
  </si>
  <si>
    <t>BANCO RECIBIDOR DEL EXTERIOR</t>
  </si>
  <si>
    <t>DOMICILIO</t>
  </si>
  <si>
    <t>BENEFICIARIO DEL EXTERIOR</t>
  </si>
  <si>
    <t>SOLICITANTE</t>
  </si>
  <si>
    <t>CODIGO DE CONCEPTO DE LA OPERACIÓN</t>
  </si>
  <si>
    <t>Número:</t>
  </si>
  <si>
    <t xml:space="preserve">CUIT/CUIL/CDI/CIE </t>
  </si>
  <si>
    <r>
      <t xml:space="preserve">Firma y Sello </t>
    </r>
    <r>
      <rPr>
        <sz val="8"/>
        <rFont val="Arial"/>
        <family val="2"/>
      </rPr>
      <t>(1)</t>
    </r>
  </si>
  <si>
    <t>Procedan a realizar la venta de cambio sin nuestro previo aviso</t>
  </si>
  <si>
    <t>Liquidar las divisas una vez que nosotros concertemos la venta con vuestra mesa de cambios</t>
  </si>
  <si>
    <t>Liquidar las divisas una vez concertada la venta con nuestro corredor de cambios</t>
  </si>
  <si>
    <t>(uso exclusivo del Banco)</t>
  </si>
  <si>
    <t>(1) Certifico que la/las firma/s que anteceden concuerdan con las registradas en nuestros libros y posee/n la facultad pertinente para disponer esta instrucción. Cuando el solicitante no tenga firma registrada en la entidad por tratarse de un particular, la certificación se refiere a que la firma fue puesta en presencia del funcionario certificante y que se constató su identidad mediante verificación del documento de identidad.</t>
  </si>
  <si>
    <t xml:space="preserve">CUENTA / IBAN N° </t>
  </si>
  <si>
    <t>en</t>
  </si>
  <si>
    <t>MONEDA CUENTA</t>
  </si>
  <si>
    <t>Pesos</t>
  </si>
  <si>
    <t>Dólares</t>
  </si>
  <si>
    <t>Caja de Ahorro</t>
  </si>
  <si>
    <t>Cuenta Corriente</t>
  </si>
  <si>
    <t>INSTRUCCIONES PARA EL CIERRE DE CAMBIO / CANJE / ARBITRAJE</t>
  </si>
  <si>
    <t>B04 | Financiación de bancos locales por exportaciones de bienes</t>
  </si>
  <si>
    <t>A14 | Operaciones de empresas procesadoras de pagos</t>
  </si>
  <si>
    <t>P12 | Otras financiaciones locales otorgadas por la entidad (excluida la financiación de exportaciones)</t>
  </si>
  <si>
    <t>COD.INSTR.VEND.</t>
  </si>
  <si>
    <t>02</t>
  </si>
  <si>
    <r>
      <t xml:space="preserve">Debitar gastos, impuestos y comisiones de la Cuenta en </t>
    </r>
    <r>
      <rPr>
        <b/>
        <sz val="8"/>
        <color indexed="8"/>
        <rFont val="Arial"/>
        <family val="2"/>
      </rPr>
      <t>Pesos</t>
    </r>
    <r>
      <rPr>
        <sz val="8"/>
        <color indexed="8"/>
        <rFont val="Arial"/>
        <family val="2"/>
      </rPr>
      <t xml:space="preserve"> Número : </t>
    </r>
  </si>
  <si>
    <t>COD.INSTR.RECI.</t>
  </si>
  <si>
    <t>Debitar el importe resultante de la</t>
  </si>
  <si>
    <t>DECLARACIONES JURADAS</t>
  </si>
  <si>
    <r>
      <t xml:space="preserve">Por la presente, y en carácter de </t>
    </r>
    <r>
      <rPr>
        <b/>
        <sz val="8"/>
        <rFont val="Arial"/>
        <family val="2"/>
      </rPr>
      <t>Declaración Jurada</t>
    </r>
    <r>
      <rPr>
        <sz val="8"/>
        <rFont val="Arial"/>
        <family val="2"/>
      </rPr>
      <t>, dejo / dejamos constancia que:</t>
    </r>
  </si>
  <si>
    <t>• Que me/nos obligo/obligamos expresa e irrevocablemente a mantener indemne a Banco de San Juan S.A. ("el Banco") por cualquier suma que tuviera que pagar y/o cualquier daño o perjuicio que pudiera sufrir, resultante o derivado de cualquier tercero que pudiera promover contra "el Banco", fundado en la falsedad, insuficiencia, inexactitud, ilegitimidad y/u omisión en la información y/o documentación adjunta a la presente.</t>
  </si>
  <si>
    <t>• Asimismo tomo/tomamos conocimiento de que "el Banco" podrá requerir mayor información y/o documentación en caso de considerarlo necesario, se suministrará la misma dentro de los plazos que exijan las disposiciones legales y/o las propias "del Banco".</t>
  </si>
  <si>
    <t>• La operación de cambio solicitada en la presente solicitud corresponde al concepto informado, cuya elección es a mi/nuestra entera responsabilidad.</t>
  </si>
  <si>
    <r>
      <rPr>
        <b/>
        <sz val="7"/>
        <rFont val="Arial"/>
        <family val="2"/>
      </rPr>
      <t>• Origen y licitud de los fondos (Ley Nº 25.246 y Complementarias)</t>
    </r>
    <r>
      <rPr>
        <sz val="7"/>
        <rFont val="Arial"/>
        <family val="2"/>
      </rPr>
      <t xml:space="preserve">: En cumplimiento de lo requerido por disposiciones legales emanadas de la Unidad de Información Financiera (UIF) y del B.C.R.A., las que declaro/declaramos conocer y aceptar, o las que se dicten en el futuro, declaro/declaramos bajo juramento que los fondos, bienes o activos con los que se operará en la presente solicitud: (i) tienen su origen en actividades lícitas, (ii) tendrán un destino que de ninguna manera estará relacionado con actividad ilícita ni con delitos generadores de lavado de activos ni financiamiento al terrorismo. Al respecto declaro/amos bajo juramento que los fondos y/o valores utilizados y a utilizar provienen de </t>
    </r>
    <r>
      <rPr>
        <b/>
        <sz val="7"/>
        <rFont val="Arial"/>
        <family val="2"/>
      </rPr>
      <t>(elegir sólo una opción)</t>
    </r>
    <r>
      <rPr>
        <sz val="7"/>
        <rFont val="Arial"/>
        <family val="2"/>
      </rPr>
      <t>:</t>
    </r>
  </si>
  <si>
    <t>S06 | Viajes y otros pagos con tarjetas</t>
  </si>
  <si>
    <t xml:space="preserve">Nro de Documento de Identidad/ CUIT </t>
  </si>
  <si>
    <t>por un monto de</t>
  </si>
  <si>
    <t>Dejo constancia que en la fecha procedí a emitir una transferencia ordenada por el cliente</t>
  </si>
  <si>
    <t xml:space="preserve">Completar en caso de transferencias por importes iguales o superiores a USD 10.000, o su equivalente en la moneda extranjera que </t>
  </si>
  <si>
    <t>corresponda:</t>
  </si>
  <si>
    <t xml:space="preserve">Asimismo informo que se procedió a corroborar esta operación, contactándonos telefónicamente con dicha empresa/persona, siendo </t>
  </si>
  <si>
    <t>atendidos en esa oportunidad por </t>
  </si>
  <si>
    <t xml:space="preserve"> quien nos confirmó la veracidad de la operación </t>
  </si>
  <si>
    <t>y nos indicó que las personas que autorizaron la misma son </t>
  </si>
  <si>
    <t>sobre las cuales verifiqué firmas, atribuciones y facultades para ordenar el débito en la cuenta a la vista origen de la transferencia.</t>
  </si>
  <si>
    <t xml:space="preserve">Asimismo informo que se procedió a verificar firmas, atribuciones, fondos suficientes, alertas de prevención de lavado y facultades para </t>
  </si>
  <si>
    <t xml:space="preserve">ordenar el débito en la cuenta a la vista origen de la transferencia. Por ello otorgamos conformidad en cuanto al conocimiento del cliente, </t>
  </si>
  <si>
    <t>su relación con la actividad habitual que desarrolla y monto a liquidar”</t>
  </si>
  <si>
    <t>USO EXCLUSIVO DEL OFICIAL BANCA CONSUMO / EMPRESA DE BANCO SAN JUAN</t>
  </si>
  <si>
    <t>Firma y Sello</t>
  </si>
  <si>
    <t xml:space="preserve"> </t>
  </si>
  <si>
    <t>,de la cuenta mencionada en la presente solicitud, por estar el impuesto a nuestro cargo.</t>
  </si>
  <si>
    <t>Aplica Convenio Doble Imposición con (indicar país)</t>
  </si>
  <si>
    <t xml:space="preserve">• Los datos aquí consignados son verdaderos y exactos, y declaro/declaramos además conocer que, en caso de ser falsas mis/nuestras manifestaciones, seré/seremos pasible/s de las sanciones previstas en el Régimen Penal Cambiario del cual tengo/tenemos conocimiento de sus normas vigentes. </t>
  </si>
  <si>
    <t xml:space="preserve">Declaro/amos bajo juramento que los datos aquí consignados son verdaderos y exactos, y declaro/amos además conocer que, en caso de ser falsas mis/nuestras manifestaciones, seré/seremos pasible/s de las sanciones previstas en el Régimen Penal Cambiario del cual tengo/emos conocimiento de sus normas vigentes. </t>
  </si>
  <si>
    <t>Persona Humana</t>
  </si>
  <si>
    <t>Persona Jurídica</t>
  </si>
  <si>
    <t>TIPO DE PERSONA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</si>
</sst>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quot;$&quot;\ #,##0.00"/>
    <numFmt numFmtId="165" formatCode="dd/mm/yyyy;@"/>
  </numFmts>
  <fonts count="20" x14ac:knownFonts="1">
    <font>
      <sz val="10"/>
      <name val="Arial"/>
    </font>
    <font>
      <sz val="11"/>
      <color theme="1"/>
      <name val="Calibri"/>
      <family val="2"/>
      <scheme val="minor"/>
    </font>
    <font>
      <sz val="10"/>
      <name val="Arial"/>
      <family val="2"/>
    </font>
    <font>
      <sz val="8"/>
      <name val="Arial"/>
      <family val="2"/>
    </font>
    <font>
      <b/>
      <sz val="8"/>
      <name val="Arial"/>
      <family val="2"/>
    </font>
    <font>
      <sz val="7"/>
      <name val="Arial"/>
      <family val="2"/>
    </font>
    <font>
      <b/>
      <sz val="10"/>
      <name val="Arial"/>
      <family val="2"/>
    </font>
    <font>
      <sz val="9"/>
      <name val="Arial"/>
      <family val="2"/>
    </font>
    <font>
      <b/>
      <sz val="9"/>
      <name val="Arial"/>
      <family val="2"/>
    </font>
    <font>
      <i/>
      <sz val="10"/>
      <name val="Arial"/>
      <family val="2"/>
    </font>
    <font>
      <sz val="8"/>
      <color indexed="8"/>
      <name val="Arial"/>
      <family val="2"/>
    </font>
    <font>
      <sz val="10"/>
      <name val="Arial"/>
      <family val="2"/>
    </font>
    <font>
      <sz val="10"/>
      <color rgb="FF000000"/>
      <name val="Times New Roman"/>
      <family val="1"/>
    </font>
    <font>
      <b/>
      <sz val="8"/>
      <color theme="1" tint="0.34998626667073579"/>
      <name val="Arial"/>
      <family val="2"/>
    </font>
    <font>
      <b/>
      <sz val="10"/>
      <color theme="5"/>
      <name val="Arial"/>
      <family val="2"/>
    </font>
    <font>
      <sz val="9"/>
      <color indexed="8"/>
      <name val="Arial"/>
      <family val="2"/>
    </font>
    <font>
      <b/>
      <sz val="8"/>
      <color indexed="8"/>
      <name val="Arial"/>
      <family val="2"/>
    </font>
    <font>
      <b/>
      <sz val="8.5"/>
      <name val="Arial"/>
      <family val="2"/>
    </font>
    <font>
      <b/>
      <sz val="7"/>
      <name val="Arial"/>
      <family val="2"/>
    </font>
    <font>
      <sz val="8"/>
      <color theme="1"/>
      <name val="Arial"/>
      <family val="2"/>
    </font>
  </fonts>
  <fills count="6">
    <fill>
      <patternFill patternType="none"/>
    </fill>
    <fill>
      <patternFill patternType="gray125"/>
    </fill>
    <fill>
      <patternFill patternType="solid">
        <fgColor theme="2" tint="-9.9978637043366805E-2"/>
        <bgColor indexed="64"/>
      </patternFill>
    </fill>
    <fill>
      <patternFill patternType="solid">
        <fgColor rgb="FFFFC000"/>
        <bgColor indexed="64"/>
      </patternFill>
    </fill>
    <fill>
      <patternFill patternType="solid">
        <fgColor rgb="FFFFFF00"/>
        <bgColor indexed="64"/>
      </patternFill>
    </fill>
    <fill>
      <patternFill patternType="solid">
        <fgColor theme="9" tint="0.79998168889431442"/>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6">
    <xf numFmtId="0" fontId="0" fillId="0" borderId="0"/>
    <xf numFmtId="43" fontId="11" fillId="0" borderId="0" applyFont="0" applyFill="0" applyBorder="0" applyAlignment="0" applyProtection="0"/>
    <xf numFmtId="0" fontId="1" fillId="0" borderId="0"/>
    <xf numFmtId="0" fontId="12" fillId="0" borderId="0"/>
    <xf numFmtId="0" fontId="2" fillId="0" borderId="0"/>
    <xf numFmtId="43" fontId="2" fillId="0" borderId="0" applyFont="0" applyFill="0" applyBorder="0" applyAlignment="0" applyProtection="0"/>
  </cellStyleXfs>
  <cellXfs count="198">
    <xf numFmtId="0" fontId="0" fillId="0" borderId="0" xfId="0"/>
    <xf numFmtId="0" fontId="0" fillId="0" borderId="0" xfId="0" applyBorder="1" applyProtection="1"/>
    <xf numFmtId="0" fontId="7" fillId="0" borderId="0" xfId="0" applyFont="1" applyBorder="1" applyAlignment="1" applyProtection="1"/>
    <xf numFmtId="0" fontId="7" fillId="0" borderId="0" xfId="0" applyFont="1" applyBorder="1" applyAlignment="1" applyProtection="1">
      <alignment vertical="center"/>
    </xf>
    <xf numFmtId="0" fontId="0" fillId="0" borderId="0" xfId="0" applyFill="1" applyProtection="1"/>
    <xf numFmtId="0" fontId="0" fillId="0" borderId="0" xfId="0" applyProtection="1"/>
    <xf numFmtId="0" fontId="6" fillId="0" borderId="0" xfId="0" applyFont="1" applyAlignment="1" applyProtection="1">
      <alignment vertical="center"/>
    </xf>
    <xf numFmtId="0" fontId="6" fillId="0" borderId="0" xfId="0" applyFont="1" applyBorder="1" applyAlignment="1" applyProtection="1">
      <alignment vertical="center"/>
    </xf>
    <xf numFmtId="0" fontId="6" fillId="0" borderId="0" xfId="0" applyFont="1" applyAlignment="1" applyProtection="1">
      <alignment horizontal="left" vertical="center"/>
    </xf>
    <xf numFmtId="0" fontId="6" fillId="0" borderId="0" xfId="0" applyFont="1" applyBorder="1" applyAlignment="1" applyProtection="1">
      <alignment horizontal="center" vertical="center"/>
    </xf>
    <xf numFmtId="0" fontId="2" fillId="0" borderId="1" xfId="0" applyFont="1" applyFill="1" applyBorder="1" applyAlignment="1" applyProtection="1">
      <alignment horizontal="center" vertical="top"/>
    </xf>
    <xf numFmtId="4" fontId="9" fillId="0" borderId="1" xfId="0" applyNumberFormat="1" applyFont="1" applyFill="1" applyBorder="1" applyAlignment="1" applyProtection="1">
      <alignment horizontal="left"/>
    </xf>
    <xf numFmtId="0" fontId="2" fillId="0" borderId="0" xfId="0" applyFont="1" applyBorder="1" applyAlignment="1" applyProtection="1"/>
    <xf numFmtId="0" fontId="4" fillId="0" borderId="0" xfId="0" applyFont="1" applyBorder="1" applyProtection="1"/>
    <xf numFmtId="0" fontId="0" fillId="0" borderId="0" xfId="0" applyBorder="1" applyAlignment="1" applyProtection="1"/>
    <xf numFmtId="0" fontId="2" fillId="0" borderId="0" xfId="0" applyFont="1" applyBorder="1" applyProtection="1"/>
    <xf numFmtId="0" fontId="5" fillId="0" borderId="0" xfId="0" applyFont="1" applyBorder="1" applyProtection="1"/>
    <xf numFmtId="0" fontId="5" fillId="0" borderId="0" xfId="0" applyFont="1" applyFill="1" applyProtection="1"/>
    <xf numFmtId="0" fontId="5" fillId="0" borderId="0" xfId="0" applyFont="1" applyProtection="1"/>
    <xf numFmtId="0" fontId="0" fillId="0" borderId="0" xfId="0" applyFill="1" applyBorder="1" applyProtection="1"/>
    <xf numFmtId="0" fontId="2" fillId="0" borderId="0" xfId="0" applyFont="1" applyFill="1" applyProtection="1"/>
    <xf numFmtId="0" fontId="2" fillId="0" borderId="0" xfId="0" applyFont="1" applyProtection="1"/>
    <xf numFmtId="0" fontId="3" fillId="0" borderId="0" xfId="0" applyFont="1" applyProtection="1"/>
    <xf numFmtId="0" fontId="7" fillId="0" borderId="0" xfId="0" applyFont="1" applyBorder="1" applyProtection="1"/>
    <xf numFmtId="0" fontId="8" fillId="0" borderId="0" xfId="0" applyFont="1" applyBorder="1" applyAlignment="1" applyProtection="1">
      <alignment horizontal="left"/>
    </xf>
    <xf numFmtId="0" fontId="7" fillId="0" borderId="0" xfId="0" applyFont="1" applyBorder="1" applyAlignment="1" applyProtection="1">
      <alignment horizontal="center"/>
    </xf>
    <xf numFmtId="164" fontId="7" fillId="0" borderId="0" xfId="0" applyNumberFormat="1" applyFont="1" applyBorder="1" applyAlignment="1" applyProtection="1"/>
    <xf numFmtId="0" fontId="8" fillId="0" borderId="0" xfId="0" applyFont="1" applyBorder="1" applyAlignment="1" applyProtection="1">
      <alignment horizontal="center" vertical="center"/>
    </xf>
    <xf numFmtId="10" fontId="7" fillId="0" borderId="0" xfId="0" applyNumberFormat="1" applyFont="1" applyBorder="1" applyAlignment="1" applyProtection="1">
      <alignment horizontal="center"/>
    </xf>
    <xf numFmtId="0" fontId="3" fillId="0" borderId="0" xfId="0" quotePrefix="1" applyFont="1" applyBorder="1" applyAlignment="1" applyProtection="1">
      <alignment horizontal="left"/>
    </xf>
    <xf numFmtId="0" fontId="7" fillId="0" borderId="0" xfId="0" applyFont="1" applyBorder="1" applyAlignment="1" applyProtection="1">
      <alignment horizontal="left" vertical="center"/>
    </xf>
    <xf numFmtId="0" fontId="8" fillId="0" borderId="0" xfId="0" applyFont="1" applyBorder="1" applyAlignment="1" applyProtection="1">
      <alignment vertical="center"/>
    </xf>
    <xf numFmtId="49" fontId="7" fillId="0" borderId="0" xfId="0" applyNumberFormat="1" applyFont="1" applyBorder="1" applyAlignment="1" applyProtection="1">
      <alignment vertical="center"/>
    </xf>
    <xf numFmtId="49" fontId="7" fillId="0" borderId="3" xfId="0" applyNumberFormat="1" applyFont="1" applyBorder="1" applyAlignment="1" applyProtection="1">
      <alignment vertical="center"/>
    </xf>
    <xf numFmtId="49" fontId="7" fillId="0" borderId="0" xfId="0" applyNumberFormat="1" applyFont="1" applyBorder="1" applyAlignment="1" applyProtection="1">
      <alignment horizontal="center" vertical="center"/>
    </xf>
    <xf numFmtId="0" fontId="2" fillId="0" borderId="0" xfId="0" applyFont="1" applyBorder="1" applyAlignment="1" applyProtection="1">
      <alignment horizont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5" fillId="0" borderId="0" xfId="0" applyFont="1" applyBorder="1" applyAlignment="1" applyProtection="1">
      <alignment horizontal="left"/>
    </xf>
    <xf numFmtId="0" fontId="3" fillId="0" borderId="0" xfId="0" applyFont="1" applyBorder="1" applyAlignment="1" applyProtection="1">
      <alignment horizontal="center" vertical="top"/>
    </xf>
    <xf numFmtId="14" fontId="0" fillId="0" borderId="0" xfId="0" applyNumberFormat="1" applyBorder="1" applyProtection="1"/>
    <xf numFmtId="0" fontId="3" fillId="0" borderId="0" xfId="0" applyFont="1" applyBorder="1" applyAlignment="1" applyProtection="1">
      <alignment vertical="top"/>
    </xf>
    <xf numFmtId="0" fontId="3" fillId="0" borderId="0" xfId="0" applyFont="1" applyAlignment="1" applyProtection="1">
      <alignment vertical="center"/>
    </xf>
    <xf numFmtId="0" fontId="7" fillId="0" borderId="0" xfId="0" applyFont="1" applyAlignment="1" applyProtection="1">
      <alignment vertical="center"/>
    </xf>
    <xf numFmtId="0" fontId="8" fillId="0" borderId="0" xfId="0" quotePrefix="1" applyFont="1" applyAlignment="1" applyProtection="1">
      <alignment vertical="center"/>
    </xf>
    <xf numFmtId="0" fontId="8" fillId="0" borderId="0" xfId="0" applyFont="1" applyAlignment="1" applyProtection="1">
      <alignment vertical="center"/>
    </xf>
    <xf numFmtId="0" fontId="0" fillId="0" borderId="0" xfId="0" applyAlignment="1" applyProtection="1">
      <alignment vertical="center"/>
    </xf>
    <xf numFmtId="0" fontId="6" fillId="0" borderId="0" xfId="0" applyFont="1" applyBorder="1" applyAlignment="1" applyProtection="1">
      <alignment horizontal="left" vertical="center"/>
    </xf>
    <xf numFmtId="164" fontId="7" fillId="0" borderId="0" xfId="0" applyNumberFormat="1" applyFont="1" applyBorder="1" applyAlignment="1" applyProtection="1">
      <alignment shrinkToFit="1"/>
    </xf>
    <xf numFmtId="49" fontId="0" fillId="0" borderId="0" xfId="0" applyNumberFormat="1" applyBorder="1" applyAlignment="1" applyProtection="1">
      <alignment horizontal="left" shrinkToFit="1"/>
    </xf>
    <xf numFmtId="49" fontId="0" fillId="0" borderId="0" xfId="0" applyNumberFormat="1" applyBorder="1" applyAlignment="1" applyProtection="1">
      <alignment vertical="center" shrinkToFit="1"/>
    </xf>
    <xf numFmtId="0" fontId="7" fillId="0" borderId="0" xfId="0" applyFont="1" applyBorder="1" applyAlignment="1" applyProtection="1">
      <alignment horizontal="center" vertical="center"/>
    </xf>
    <xf numFmtId="49" fontId="7" fillId="0" borderId="0" xfId="0" applyNumberFormat="1" applyFont="1" applyBorder="1" applyAlignment="1" applyProtection="1">
      <alignment vertical="center" shrinkToFit="1"/>
    </xf>
    <xf numFmtId="0" fontId="6" fillId="0" borderId="0" xfId="0" applyFont="1" applyFill="1" applyAlignment="1" applyProtection="1">
      <alignment horizontal="center" vertical="center"/>
    </xf>
    <xf numFmtId="0" fontId="6" fillId="0" borderId="0" xfId="0" applyFont="1" applyBorder="1" applyAlignment="1" applyProtection="1">
      <alignment horizontal="left"/>
    </xf>
    <xf numFmtId="0" fontId="7" fillId="0" borderId="0" xfId="0" applyFont="1" applyBorder="1" applyAlignment="1" applyProtection="1">
      <alignment horizontal="left" vertical="center" wrapText="1"/>
    </xf>
    <xf numFmtId="0" fontId="0" fillId="0" borderId="0" xfId="0" applyBorder="1" applyAlignment="1" applyProtection="1">
      <alignment horizontal="center"/>
    </xf>
    <xf numFmtId="0" fontId="0" fillId="0" borderId="0" xfId="0" applyBorder="1" applyAlignment="1" applyProtection="1">
      <alignment horizontal="center"/>
    </xf>
    <xf numFmtId="0" fontId="6" fillId="0" borderId="0" xfId="0" applyFont="1" applyBorder="1" applyAlignment="1" applyProtection="1">
      <alignment horizontal="left"/>
    </xf>
    <xf numFmtId="49" fontId="7" fillId="0" borderId="0" xfId="0" applyNumberFormat="1" applyFont="1" applyBorder="1" applyAlignment="1" applyProtection="1">
      <alignment horizontal="left" shrinkToFit="1"/>
    </xf>
    <xf numFmtId="0" fontId="5" fillId="0" borderId="0" xfId="0" applyFont="1" applyBorder="1" applyAlignment="1" applyProtection="1">
      <alignment horizontal="left"/>
    </xf>
    <xf numFmtId="0" fontId="10" fillId="0" borderId="0" xfId="0" applyFont="1" applyBorder="1" applyAlignment="1" applyProtection="1">
      <alignment horizontal="center" vertical="center"/>
    </xf>
    <xf numFmtId="0" fontId="3" fillId="0" borderId="0" xfId="0" applyFont="1" applyBorder="1" applyAlignment="1" applyProtection="1">
      <alignment vertical="center"/>
    </xf>
    <xf numFmtId="0" fontId="5" fillId="0" borderId="0" xfId="0" applyFont="1" applyBorder="1" applyAlignment="1" applyProtection="1"/>
    <xf numFmtId="0" fontId="10" fillId="0" borderId="0" xfId="0" applyFont="1" applyBorder="1" applyAlignment="1" applyProtection="1">
      <alignment vertical="center"/>
    </xf>
    <xf numFmtId="0" fontId="7"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0" fillId="0" borderId="0" xfId="0" applyBorder="1" applyAlignment="1" applyProtection="1">
      <alignment horizontal="center" shrinkToFit="1"/>
    </xf>
    <xf numFmtId="0" fontId="5" fillId="0" borderId="0" xfId="0" applyFont="1" applyBorder="1" applyAlignment="1" applyProtection="1">
      <alignment horizontal="left"/>
    </xf>
    <xf numFmtId="0" fontId="10" fillId="0" borderId="0" xfId="0" applyFont="1" applyFill="1" applyBorder="1" applyAlignment="1" applyProtection="1">
      <alignment horizontal="center" vertical="center"/>
    </xf>
    <xf numFmtId="0" fontId="3" fillId="0" borderId="3" xfId="0" applyFont="1" applyBorder="1" applyAlignment="1" applyProtection="1">
      <alignment vertical="center"/>
    </xf>
    <xf numFmtId="0" fontId="7" fillId="0" borderId="3" xfId="0" applyFont="1" applyBorder="1" applyAlignment="1" applyProtection="1">
      <alignment vertical="center"/>
    </xf>
    <xf numFmtId="0" fontId="8" fillId="0" borderId="3" xfId="0" quotePrefix="1" applyFont="1" applyBorder="1" applyAlignment="1" applyProtection="1">
      <alignment vertical="center"/>
    </xf>
    <xf numFmtId="0" fontId="0" fillId="0" borderId="0" xfId="0" applyFill="1" applyAlignment="1" applyProtection="1"/>
    <xf numFmtId="0" fontId="2" fillId="0" borderId="0" xfId="0" applyFont="1" applyBorder="1" applyAlignment="1" applyProtection="1">
      <alignment horizontal="center"/>
    </xf>
    <xf numFmtId="0" fontId="3" fillId="0" borderId="0" xfId="0" applyFont="1" applyAlignment="1" applyProtection="1">
      <alignment horizontal="center"/>
    </xf>
    <xf numFmtId="0" fontId="19" fillId="0" borderId="0" xfId="2" applyFont="1"/>
    <xf numFmtId="0" fontId="3" fillId="0" borderId="0" xfId="0" applyFont="1"/>
    <xf numFmtId="0" fontId="3" fillId="0" borderId="0" xfId="0" applyFont="1" applyProtection="1">
      <protection locked="0"/>
    </xf>
    <xf numFmtId="0" fontId="3" fillId="4" borderId="0" xfId="0" applyFont="1" applyFill="1" applyProtection="1"/>
    <xf numFmtId="0" fontId="3" fillId="0" borderId="0" xfId="0" applyFont="1" applyAlignment="1" applyProtection="1">
      <alignment horizontal="left" wrapText="1"/>
    </xf>
    <xf numFmtId="0" fontId="3" fillId="0" borderId="0" xfId="0" applyFont="1" applyAlignment="1" applyProtection="1">
      <alignment horizontal="left"/>
    </xf>
    <xf numFmtId="49" fontId="3" fillId="0" borderId="0" xfId="0" applyNumberFormat="1" applyFont="1" applyAlignment="1" applyProtection="1">
      <alignment horizontal="center"/>
    </xf>
    <xf numFmtId="0" fontId="2" fillId="0" borderId="0" xfId="0" applyFont="1" applyAlignment="1" applyProtection="1">
      <alignment horizontal="left"/>
    </xf>
    <xf numFmtId="11" fontId="6" fillId="0" borderId="0" xfId="0" applyNumberFormat="1" applyFont="1" applyAlignment="1" applyProtection="1">
      <alignment horizontal="center" shrinkToFit="1"/>
    </xf>
    <xf numFmtId="0" fontId="2" fillId="2" borderId="0" xfId="0" applyFont="1" applyFill="1" applyAlignment="1" applyProtection="1">
      <alignment horizontal="left" vertical="center"/>
    </xf>
    <xf numFmtId="0" fontId="2" fillId="0" borderId="0" xfId="0" applyFont="1" applyAlignment="1" applyProtection="1">
      <alignment horizontal="left" wrapText="1"/>
    </xf>
    <xf numFmtId="11" fontId="6" fillId="0" borderId="0" xfId="0" applyNumberFormat="1" applyFont="1" applyAlignment="1" applyProtection="1">
      <alignment horizontal="center" shrinkToFit="1"/>
    </xf>
    <xf numFmtId="0" fontId="2" fillId="0" borderId="3" xfId="0" applyFont="1" applyBorder="1" applyAlignment="1" applyProtection="1">
      <alignment horizontal="center"/>
    </xf>
    <xf numFmtId="0" fontId="2" fillId="0" borderId="0" xfId="0" applyFont="1" applyAlignment="1" applyProtection="1">
      <alignment horizontal="left"/>
    </xf>
    <xf numFmtId="0" fontId="7" fillId="0" borderId="0" xfId="0" applyFont="1" applyBorder="1" applyAlignment="1" applyProtection="1">
      <alignment horizontal="left"/>
    </xf>
    <xf numFmtId="0" fontId="2" fillId="0" borderId="1" xfId="0" applyFont="1" applyBorder="1" applyAlignment="1" applyProtection="1">
      <alignment horizontal="center"/>
    </xf>
    <xf numFmtId="49" fontId="7" fillId="0" borderId="3" xfId="0" applyNumberFormat="1" applyFont="1" applyBorder="1" applyAlignment="1" applyProtection="1">
      <alignment horizontal="center" vertical="center" shrinkToFit="1"/>
      <protection locked="0"/>
    </xf>
    <xf numFmtId="0" fontId="2" fillId="0" borderId="0" xfId="0" applyFont="1" applyBorder="1" applyAlignment="1" applyProtection="1">
      <alignment horizontal="center"/>
    </xf>
    <xf numFmtId="0" fontId="0" fillId="0" borderId="0" xfId="0" applyBorder="1" applyAlignment="1" applyProtection="1">
      <alignment horizontal="center"/>
    </xf>
    <xf numFmtId="0" fontId="0" fillId="0" borderId="1" xfId="0" applyBorder="1" applyAlignment="1" applyProtection="1">
      <alignment horizontal="center"/>
    </xf>
    <xf numFmtId="0" fontId="5" fillId="0" borderId="0" xfId="0" applyFont="1" applyBorder="1" applyAlignment="1" applyProtection="1">
      <alignment horizontal="left" wrapText="1"/>
    </xf>
    <xf numFmtId="43" fontId="7" fillId="0" borderId="3" xfId="1" applyFont="1" applyBorder="1" applyAlignment="1" applyProtection="1">
      <alignment horizontal="center" shrinkToFit="1"/>
      <protection locked="0"/>
    </xf>
    <xf numFmtId="0" fontId="4" fillId="0" borderId="0" xfId="0" applyFont="1" applyFill="1" applyBorder="1" applyAlignment="1" applyProtection="1">
      <alignment horizontal="left" vertical="center"/>
    </xf>
    <xf numFmtId="0" fontId="5" fillId="0" borderId="0" xfId="0" applyFont="1" applyBorder="1" applyAlignment="1" applyProtection="1">
      <alignment horizontal="left"/>
    </xf>
    <xf numFmtId="0" fontId="8" fillId="0" borderId="0" xfId="0" applyFont="1" applyBorder="1" applyAlignment="1" applyProtection="1">
      <alignment horizontal="center"/>
    </xf>
    <xf numFmtId="4" fontId="6" fillId="0" borderId="0" xfId="0" applyNumberFormat="1" applyFont="1" applyFill="1" applyAlignment="1" applyProtection="1">
      <alignment horizontal="left" vertical="center" shrinkToFit="1"/>
    </xf>
    <xf numFmtId="0" fontId="6" fillId="0" borderId="0" xfId="0" applyFont="1" applyBorder="1" applyAlignment="1" applyProtection="1">
      <alignment horizontal="left"/>
    </xf>
    <xf numFmtId="10" fontId="7" fillId="0" borderId="3" xfId="0" applyNumberFormat="1" applyFont="1" applyBorder="1" applyAlignment="1" applyProtection="1">
      <alignment horizontal="center" shrinkToFit="1"/>
      <protection locked="0"/>
    </xf>
    <xf numFmtId="0" fontId="14" fillId="0" borderId="0" xfId="0" applyFont="1" applyAlignment="1" applyProtection="1">
      <alignment horizontal="center" vertical="center" wrapText="1"/>
    </xf>
    <xf numFmtId="0" fontId="6" fillId="3" borderId="0" xfId="0" applyFont="1" applyFill="1" applyAlignment="1" applyProtection="1">
      <alignment horizontal="center" vertical="center"/>
    </xf>
    <xf numFmtId="0" fontId="2" fillId="2" borderId="0" xfId="0" applyFont="1" applyFill="1" applyAlignment="1" applyProtection="1">
      <alignment horizontal="center"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left" vertical="center" shrinkToFit="1"/>
    </xf>
    <xf numFmtId="0" fontId="3" fillId="0" borderId="6" xfId="0" applyFont="1" applyFill="1" applyBorder="1" applyAlignment="1" applyProtection="1">
      <alignment horizontal="left"/>
    </xf>
    <xf numFmtId="0" fontId="3" fillId="0" borderId="1" xfId="0" applyFont="1" applyFill="1" applyBorder="1" applyAlignment="1" applyProtection="1">
      <alignment horizontal="left"/>
    </xf>
    <xf numFmtId="0" fontId="3" fillId="0" borderId="2" xfId="0" applyFont="1" applyFill="1" applyBorder="1" applyAlignment="1" applyProtection="1">
      <alignment horizontal="left"/>
    </xf>
    <xf numFmtId="49" fontId="2" fillId="0" borderId="5" xfId="0" applyNumberFormat="1" applyFont="1" applyFill="1" applyBorder="1" applyAlignment="1" applyProtection="1">
      <alignment horizontal="left" vertical="center" shrinkToFit="1"/>
      <protection locked="0"/>
    </xf>
    <xf numFmtId="49" fontId="2" fillId="0" borderId="3" xfId="0" applyNumberFormat="1" applyFont="1" applyFill="1" applyBorder="1" applyAlignment="1" applyProtection="1">
      <alignment horizontal="left" vertical="center" shrinkToFit="1"/>
      <protection locked="0"/>
    </xf>
    <xf numFmtId="49" fontId="2" fillId="0" borderId="4" xfId="0" applyNumberFormat="1"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wrapText="1"/>
    </xf>
    <xf numFmtId="0" fontId="3" fillId="0" borderId="6" xfId="0" applyFont="1" applyBorder="1" applyAlignment="1" applyProtection="1">
      <alignment horizontal="left"/>
    </xf>
    <xf numFmtId="0" fontId="3" fillId="0" borderId="1" xfId="0" applyFont="1" applyBorder="1" applyAlignment="1" applyProtection="1">
      <alignment horizontal="left"/>
    </xf>
    <xf numFmtId="0" fontId="3" fillId="0" borderId="2" xfId="0" applyFont="1" applyBorder="1" applyAlignment="1" applyProtection="1">
      <alignment horizontal="left"/>
    </xf>
    <xf numFmtId="49" fontId="2" fillId="0" borderId="5" xfId="0" applyNumberFormat="1" applyFont="1" applyBorder="1" applyAlignment="1" applyProtection="1">
      <alignment horizontal="left"/>
      <protection locked="0"/>
    </xf>
    <xf numFmtId="49" fontId="2" fillId="0" borderId="3" xfId="0" applyNumberFormat="1" applyFont="1" applyBorder="1" applyAlignment="1" applyProtection="1">
      <alignment horizontal="left"/>
      <protection locked="0"/>
    </xf>
    <xf numFmtId="0" fontId="3" fillId="0" borderId="0" xfId="0" applyFont="1" applyFill="1" applyBorder="1" applyAlignment="1" applyProtection="1">
      <alignment horizontal="left" vertical="center" wrapText="1"/>
    </xf>
    <xf numFmtId="4" fontId="2" fillId="0" borderId="5" xfId="0" applyNumberFormat="1" applyFont="1" applyFill="1" applyBorder="1" applyAlignment="1" applyProtection="1">
      <alignment horizontal="left"/>
      <protection locked="0"/>
    </xf>
    <xf numFmtId="4" fontId="2" fillId="0" borderId="3" xfId="0" applyNumberFormat="1" applyFont="1" applyFill="1" applyBorder="1" applyAlignment="1" applyProtection="1">
      <alignment horizontal="left"/>
      <protection locked="0"/>
    </xf>
    <xf numFmtId="4" fontId="2" fillId="0" borderId="4" xfId="0" applyNumberFormat="1" applyFont="1" applyFill="1" applyBorder="1" applyAlignment="1" applyProtection="1">
      <alignment horizontal="left"/>
      <protection locked="0"/>
    </xf>
    <xf numFmtId="0" fontId="2" fillId="0" borderId="8" xfId="0" applyFont="1" applyBorder="1" applyAlignment="1" applyProtection="1">
      <alignment horizontal="center" shrinkToFit="1"/>
      <protection locked="0"/>
    </xf>
    <xf numFmtId="0" fontId="3" fillId="0" borderId="0" xfId="0" applyFont="1" applyBorder="1" applyAlignment="1" applyProtection="1">
      <alignment horizontal="center"/>
    </xf>
    <xf numFmtId="0" fontId="5" fillId="0" borderId="0" xfId="0" applyFont="1" applyFill="1" applyAlignment="1" applyProtection="1">
      <alignment horizontal="left" vertical="center" wrapText="1"/>
    </xf>
    <xf numFmtId="0" fontId="18" fillId="0" borderId="0" xfId="0" applyFont="1" applyBorder="1" applyAlignment="1" applyProtection="1">
      <alignment horizontal="left" vertical="center"/>
    </xf>
    <xf numFmtId="0" fontId="5" fillId="0" borderId="8" xfId="0" applyFont="1" applyBorder="1" applyAlignment="1" applyProtection="1">
      <alignment horizontal="left" vertical="center"/>
      <protection locked="0"/>
    </xf>
    <xf numFmtId="0" fontId="0" fillId="5" borderId="0" xfId="0" applyFill="1" applyBorder="1" applyAlignment="1" applyProtection="1">
      <alignment horizontal="center"/>
      <protection locked="0"/>
    </xf>
    <xf numFmtId="0" fontId="7" fillId="0" borderId="0" xfId="0" applyFont="1" applyBorder="1" applyAlignment="1" applyProtection="1">
      <alignment horizontal="left" vertical="center" shrinkToFit="1"/>
    </xf>
    <xf numFmtId="0" fontId="3" fillId="0" borderId="0" xfId="0" applyFont="1" applyAlignment="1" applyProtection="1">
      <alignment horizontal="center"/>
    </xf>
    <xf numFmtId="0" fontId="3" fillId="0" borderId="7" xfId="0" applyFont="1" applyBorder="1" applyAlignment="1" applyProtection="1">
      <alignment horizontal="center"/>
      <protection locked="0"/>
    </xf>
    <xf numFmtId="0" fontId="6" fillId="2" borderId="0" xfId="0" applyFont="1" applyFill="1" applyAlignment="1" applyProtection="1">
      <alignment horizontal="center" vertical="center"/>
    </xf>
    <xf numFmtId="0" fontId="6" fillId="0" borderId="0" xfId="0" applyFont="1" applyBorder="1" applyAlignment="1" applyProtection="1">
      <alignment horizontal="center" shrinkToFit="1"/>
    </xf>
    <xf numFmtId="0" fontId="2" fillId="2" borderId="0" xfId="0" applyFont="1" applyFill="1" applyAlignment="1" applyProtection="1">
      <alignment horizontal="left" vertical="center"/>
    </xf>
    <xf numFmtId="0" fontId="6" fillId="0" borderId="0" xfId="0" applyFont="1" applyAlignment="1" applyProtection="1">
      <alignment horizontal="center" shrinkToFit="1"/>
    </xf>
    <xf numFmtId="0" fontId="3" fillId="0" borderId="0" xfId="0" applyFont="1" applyFill="1" applyAlignment="1" applyProtection="1">
      <alignment horizontal="left" vertical="center" wrapText="1"/>
    </xf>
    <xf numFmtId="49" fontId="7" fillId="0" borderId="0" xfId="0" applyNumberFormat="1" applyFont="1" applyBorder="1" applyAlignment="1" applyProtection="1">
      <alignment horizontal="left" shrinkToFit="1"/>
      <protection locked="0"/>
    </xf>
    <xf numFmtId="49" fontId="7" fillId="0" borderId="0" xfId="0" applyNumberFormat="1" applyFont="1" applyBorder="1" applyAlignment="1" applyProtection="1">
      <alignment horizontal="left" vertical="center" shrinkToFit="1"/>
      <protection locked="0"/>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xf>
    <xf numFmtId="0" fontId="7" fillId="0" borderId="0" xfId="0" applyFont="1" applyBorder="1" applyAlignment="1" applyProtection="1">
      <alignment horizontal="left" vertical="center" wrapText="1"/>
    </xf>
    <xf numFmtId="165" fontId="7" fillId="0" borderId="0" xfId="0" applyNumberFormat="1" applyFont="1" applyBorder="1" applyAlignment="1" applyProtection="1">
      <alignment horizontal="left" vertical="center" shrinkToFit="1"/>
      <protection locked="0"/>
    </xf>
    <xf numFmtId="49" fontId="2" fillId="0" borderId="5" xfId="0" applyNumberFormat="1" applyFont="1" applyFill="1" applyBorder="1" applyAlignment="1" applyProtection="1">
      <alignment horizontal="left"/>
      <protection locked="0"/>
    </xf>
    <xf numFmtId="49" fontId="0" fillId="0" borderId="3" xfId="0" applyNumberFormat="1" applyFill="1" applyBorder="1" applyAlignment="1" applyProtection="1">
      <alignment horizontal="left"/>
      <protection locked="0"/>
    </xf>
    <xf numFmtId="49" fontId="0" fillId="0" borderId="4" xfId="0" applyNumberFormat="1" applyFill="1" applyBorder="1" applyAlignment="1" applyProtection="1">
      <alignment horizontal="left"/>
      <protection locked="0"/>
    </xf>
    <xf numFmtId="0" fontId="3" fillId="0" borderId="6" xfId="0" applyFont="1" applyFill="1" applyBorder="1" applyAlignment="1" applyProtection="1">
      <alignment horizontal="left" vertical="top"/>
    </xf>
    <xf numFmtId="0" fontId="3" fillId="0" borderId="1" xfId="0" applyFont="1" applyFill="1" applyBorder="1" applyAlignment="1" applyProtection="1">
      <alignment horizontal="left" vertical="top"/>
    </xf>
    <xf numFmtId="49" fontId="2" fillId="0" borderId="3" xfId="0" applyNumberFormat="1" applyFont="1" applyFill="1" applyBorder="1" applyAlignment="1" applyProtection="1">
      <alignment horizontal="left"/>
      <protection locked="0"/>
    </xf>
    <xf numFmtId="49" fontId="2" fillId="0" borderId="4" xfId="0" applyNumberFormat="1" applyFont="1" applyFill="1" applyBorder="1" applyAlignment="1" applyProtection="1">
      <alignment horizontal="left"/>
      <protection locked="0"/>
    </xf>
    <xf numFmtId="0" fontId="3" fillId="0" borderId="6" xfId="0" applyFont="1" applyBorder="1" applyAlignment="1" applyProtection="1">
      <alignment horizontal="center" shrinkToFit="1"/>
    </xf>
    <xf numFmtId="0" fontId="3" fillId="0" borderId="1" xfId="0" applyFont="1" applyBorder="1" applyAlignment="1" applyProtection="1">
      <alignment horizontal="center" shrinkToFit="1"/>
    </xf>
    <xf numFmtId="0" fontId="3" fillId="0" borderId="2" xfId="0" applyFont="1" applyBorder="1" applyAlignment="1" applyProtection="1">
      <alignment horizontal="center" shrinkToFit="1"/>
    </xf>
    <xf numFmtId="0" fontId="2" fillId="5" borderId="5" xfId="0" applyFont="1" applyFill="1" applyBorder="1" applyAlignment="1" applyProtection="1">
      <alignment horizontal="left" vertical="center"/>
      <protection locked="0"/>
    </xf>
    <xf numFmtId="0" fontId="0" fillId="5" borderId="3" xfId="0" applyFill="1" applyBorder="1" applyAlignment="1" applyProtection="1">
      <alignment horizontal="left" vertical="center"/>
      <protection locked="0"/>
    </xf>
    <xf numFmtId="0" fontId="0" fillId="5" borderId="4" xfId="0" applyFill="1" applyBorder="1" applyAlignment="1" applyProtection="1">
      <alignment horizontal="left" vertical="center"/>
      <protection locked="0"/>
    </xf>
    <xf numFmtId="0" fontId="3" fillId="0" borderId="6" xfId="0" applyFont="1" applyBorder="1" applyAlignment="1" applyProtection="1">
      <alignment horizontal="left" vertical="top" shrinkToFit="1"/>
    </xf>
    <xf numFmtId="0" fontId="3" fillId="0" borderId="1" xfId="0" applyFont="1" applyBorder="1" applyAlignment="1" applyProtection="1">
      <alignment horizontal="left" vertical="top" shrinkToFit="1"/>
    </xf>
    <xf numFmtId="0" fontId="3" fillId="0" borderId="2" xfId="0" applyFont="1" applyBorder="1" applyAlignment="1" applyProtection="1">
      <alignment horizontal="left" vertical="top" shrinkToFit="1"/>
    </xf>
    <xf numFmtId="0" fontId="4" fillId="0" borderId="6" xfId="0" applyFont="1" applyBorder="1" applyAlignment="1" applyProtection="1">
      <alignment horizontal="center"/>
    </xf>
    <xf numFmtId="0" fontId="4" fillId="0" borderId="1" xfId="0" applyFont="1" applyBorder="1" applyAlignment="1" applyProtection="1">
      <alignment horizontal="center"/>
    </xf>
    <xf numFmtId="4" fontId="6" fillId="0" borderId="5" xfId="0" applyNumberFormat="1" applyFont="1" applyBorder="1" applyAlignment="1" applyProtection="1">
      <alignment horizontal="center" vertical="center"/>
      <protection locked="0"/>
    </xf>
    <xf numFmtId="4" fontId="6" fillId="0" borderId="3" xfId="0" applyNumberFormat="1" applyFont="1" applyBorder="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0" fontId="3" fillId="0" borderId="6" xfId="0" applyFont="1" applyBorder="1" applyAlignment="1" applyProtection="1">
      <alignment horizontal="center"/>
    </xf>
    <xf numFmtId="0" fontId="3" fillId="0" borderId="1" xfId="0" applyFont="1" applyBorder="1" applyAlignment="1" applyProtection="1">
      <alignment horizontal="center"/>
    </xf>
    <xf numFmtId="0" fontId="3" fillId="0" borderId="2" xfId="0" applyFont="1" applyBorder="1" applyAlignment="1" applyProtection="1">
      <alignment horizontal="center"/>
    </xf>
    <xf numFmtId="49" fontId="2" fillId="5" borderId="5" xfId="0" applyNumberFormat="1" applyFont="1" applyFill="1" applyBorder="1" applyAlignment="1" applyProtection="1">
      <alignment horizontal="center"/>
      <protection locked="0"/>
    </xf>
    <xf numFmtId="49" fontId="2" fillId="5" borderId="3" xfId="0" applyNumberFormat="1" applyFont="1" applyFill="1" applyBorder="1" applyAlignment="1" applyProtection="1">
      <alignment horizontal="center"/>
      <protection locked="0"/>
    </xf>
    <xf numFmtId="49" fontId="2" fillId="5" borderId="4" xfId="0" applyNumberFormat="1" applyFont="1" applyFill="1" applyBorder="1" applyAlignment="1" applyProtection="1">
      <alignment horizontal="center"/>
      <protection locked="0"/>
    </xf>
    <xf numFmtId="0" fontId="14" fillId="0" borderId="0" xfId="0" applyFont="1" applyFill="1" applyAlignment="1" applyProtection="1">
      <alignment horizontal="left" vertical="center" wrapText="1"/>
    </xf>
    <xf numFmtId="0" fontId="17" fillId="0" borderId="0" xfId="0" applyFont="1" applyBorder="1" applyAlignment="1" applyProtection="1">
      <alignment horizontal="center"/>
    </xf>
    <xf numFmtId="0" fontId="17" fillId="0" borderId="0" xfId="0" applyFont="1" applyBorder="1" applyAlignment="1" applyProtection="1">
      <alignment horizontal="center" vertical="top"/>
    </xf>
    <xf numFmtId="0" fontId="2" fillId="0" borderId="9" xfId="0" applyFont="1" applyBorder="1" applyAlignment="1" applyProtection="1">
      <alignment horizontal="center" shrinkToFit="1"/>
      <protection locked="0"/>
    </xf>
    <xf numFmtId="0" fontId="2" fillId="0" borderId="10" xfId="0" applyFont="1" applyBorder="1" applyAlignment="1" applyProtection="1">
      <alignment horizontal="center" shrinkToFit="1"/>
      <protection locked="0"/>
    </xf>
    <xf numFmtId="0" fontId="2" fillId="0" borderId="11" xfId="0" applyFont="1" applyBorder="1" applyAlignment="1" applyProtection="1">
      <alignment horizontal="center" shrinkToFit="1"/>
      <protection locked="0"/>
    </xf>
    <xf numFmtId="0" fontId="13" fillId="0" borderId="0" xfId="0" applyFont="1" applyAlignment="1" applyProtection="1">
      <alignment horizontal="center"/>
    </xf>
    <xf numFmtId="49" fontId="2" fillId="0" borderId="4" xfId="0" applyNumberFormat="1" applyFont="1" applyBorder="1" applyAlignment="1" applyProtection="1">
      <alignment horizontal="left"/>
      <protection locked="0"/>
    </xf>
    <xf numFmtId="49" fontId="2" fillId="0" borderId="5" xfId="0" applyNumberFormat="1" applyFont="1" applyBorder="1" applyAlignment="1" applyProtection="1">
      <protection locked="0"/>
    </xf>
    <xf numFmtId="49" fontId="2" fillId="0" borderId="3" xfId="0" applyNumberFormat="1" applyFont="1" applyBorder="1" applyAlignment="1" applyProtection="1">
      <protection locked="0"/>
    </xf>
    <xf numFmtId="49" fontId="2" fillId="0" borderId="4" xfId="0" applyNumberFormat="1" applyFont="1" applyBorder="1" applyAlignment="1" applyProtection="1">
      <protection locked="0"/>
    </xf>
    <xf numFmtId="0" fontId="0" fillId="0" borderId="9" xfId="0" applyBorder="1" applyAlignment="1" applyProtection="1">
      <alignment horizontal="center" shrinkToFit="1"/>
      <protection locked="0"/>
    </xf>
    <xf numFmtId="0" fontId="0" fillId="0" borderId="10" xfId="0" applyBorder="1" applyAlignment="1" applyProtection="1">
      <alignment horizontal="center" shrinkToFit="1"/>
      <protection locked="0"/>
    </xf>
    <xf numFmtId="0" fontId="0" fillId="0" borderId="11" xfId="0" applyBorder="1" applyAlignment="1" applyProtection="1">
      <alignment horizontal="center" shrinkToFit="1"/>
      <protection locked="0"/>
    </xf>
    <xf numFmtId="0" fontId="3" fillId="5" borderId="0" xfId="0" applyFont="1" applyFill="1" applyBorder="1" applyAlignment="1" applyProtection="1">
      <alignment horizontal="left" vertical="center"/>
      <protection locked="0"/>
    </xf>
    <xf numFmtId="0" fontId="0" fillId="5" borderId="0" xfId="0" applyFill="1" applyAlignment="1" applyProtection="1">
      <alignment horizontal="center"/>
      <protection locked="0"/>
    </xf>
    <xf numFmtId="0" fontId="2" fillId="5" borderId="3" xfId="0" applyFont="1" applyFill="1" applyBorder="1" applyAlignment="1" applyProtection="1">
      <alignment horizontal="left" vertical="center"/>
      <protection locked="0"/>
    </xf>
    <xf numFmtId="0" fontId="2" fillId="0" borderId="5"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5" xfId="0" quotePrefix="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0" fillId="5" borderId="5" xfId="0" applyFill="1" applyBorder="1" applyAlignment="1" applyProtection="1">
      <alignment horizontal="left" shrinkToFit="1"/>
      <protection locked="0"/>
    </xf>
    <xf numFmtId="0" fontId="0" fillId="5" borderId="3" xfId="0" applyFill="1" applyBorder="1" applyAlignment="1" applyProtection="1">
      <alignment horizontal="left" shrinkToFit="1"/>
      <protection locked="0"/>
    </xf>
    <xf numFmtId="0" fontId="0" fillId="5" borderId="4" xfId="0" applyFill="1" applyBorder="1" applyAlignment="1" applyProtection="1">
      <alignment horizontal="left" shrinkToFit="1"/>
      <protection locked="0"/>
    </xf>
  </cellXfs>
  <cellStyles count="6">
    <cellStyle name="Millares" xfId="1" builtinId="3"/>
    <cellStyle name="Millares 2" xfId="5"/>
    <cellStyle name="Normal" xfId="0" builtinId="0"/>
    <cellStyle name="Normal 2" xfId="3"/>
    <cellStyle name="Normal 3" xfId="4"/>
    <cellStyle name="Normal 4" xfId="2"/>
  </cellStyles>
  <dxfs count="5">
    <dxf>
      <font>
        <b/>
        <i val="0"/>
        <color theme="0"/>
      </font>
      <fill>
        <patternFill>
          <bgColor theme="5"/>
        </patternFill>
      </fill>
    </dxf>
    <dxf>
      <font>
        <b/>
        <i val="0"/>
        <color theme="0"/>
      </font>
      <fill>
        <patternFill>
          <bgColor theme="5"/>
        </patternFill>
      </fill>
    </dxf>
    <dxf>
      <font>
        <b/>
        <i val="0"/>
        <color theme="0"/>
      </font>
      <fill>
        <patternFill>
          <bgColor theme="5"/>
        </patternFill>
      </fill>
    </dxf>
    <dxf>
      <font>
        <b/>
        <i val="0"/>
        <color theme="0"/>
      </font>
      <fill>
        <patternFill>
          <bgColor theme="5"/>
        </patternFill>
      </fill>
    </dxf>
    <dxf>
      <font>
        <b/>
        <i val="0"/>
        <color theme="0"/>
      </font>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C$416" lockText="1" noThreeD="1"/>
</file>

<file path=xl/ctrlProps/ctrlProp2.xml><?xml version="1.0" encoding="utf-8"?>
<formControlPr xmlns="http://schemas.microsoft.com/office/spreadsheetml/2009/9/main" objectType="CheckBox" fmlaLink="$C$417" lockText="1" noThreeD="1"/>
</file>

<file path=xl/ctrlProps/ctrlProp3.xml><?xml version="1.0" encoding="utf-8"?>
<formControlPr xmlns="http://schemas.microsoft.com/office/spreadsheetml/2009/9/main" objectType="CheckBox" fmlaLink="$C$419" lockText="1" noThreeD="1"/>
</file>

<file path=xl/ctrlProps/ctrlProp4.xml><?xml version="1.0" encoding="utf-8"?>
<formControlPr xmlns="http://schemas.microsoft.com/office/spreadsheetml/2009/9/main" objectType="CheckBox" fmlaLink="$C$420" lockText="1" noThreeD="1"/>
</file>

<file path=xl/ctrlProps/ctrlProp5.xml><?xml version="1.0" encoding="utf-8"?>
<formControlPr xmlns="http://schemas.microsoft.com/office/spreadsheetml/2009/9/main" objectType="CheckBox" fmlaLink="$C$422" lockText="1" noThreeD="1"/>
</file>

<file path=xl/ctrlProps/ctrlProp6.xml><?xml version="1.0" encoding="utf-8"?>
<formControlPr xmlns="http://schemas.microsoft.com/office/spreadsheetml/2009/9/main" objectType="CheckBox" fmlaLink="$C$423" lockText="1" noThreeD="1"/>
</file>

<file path=xl/ctrlProps/ctrlProp7.xml><?xml version="1.0" encoding="utf-8"?>
<formControlPr xmlns="http://schemas.microsoft.com/office/spreadsheetml/2009/9/main" objectType="CheckBox" fmlaLink="$C$425" lockText="1" noThreeD="1"/>
</file>

<file path=xl/ctrlProps/ctrlProp8.xml><?xml version="1.0" encoding="utf-8"?>
<formControlPr xmlns="http://schemas.microsoft.com/office/spreadsheetml/2009/9/main" objectType="CheckBox" fmlaLink="$C$426" lockText="1" noThreeD="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57987</xdr:colOff>
      <xdr:row>1</xdr:row>
      <xdr:rowOff>182217</xdr:rowOff>
    </xdr:from>
    <xdr:to>
      <xdr:col>39</xdr:col>
      <xdr:colOff>720588</xdr:colOff>
      <xdr:row>6</xdr:row>
      <xdr:rowOff>82829</xdr:rowOff>
    </xdr:to>
    <xdr:pic>
      <xdr:nvPicPr>
        <xdr:cNvPr id="15" name="0 Imagen"/>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aturation sat="0"/>
                  </a14:imgEffect>
                  <a14:imgEffect>
                    <a14:brightnessContrast contrast="16000"/>
                  </a14:imgEffect>
                </a14:imgLayer>
              </a14:imgProps>
            </a:ext>
            <a:ext uri="{28A0092B-C50C-407E-A947-70E740481C1C}">
              <a14:useLocalDpi xmlns:a14="http://schemas.microsoft.com/office/drawing/2010/main" val="0"/>
            </a:ext>
          </a:extLst>
        </a:blip>
        <a:srcRect l="4494" t="3174" r="6170" b="6360"/>
        <a:stretch/>
      </xdr:blipFill>
      <xdr:spPr>
        <a:xfrm>
          <a:off x="6029748" y="389282"/>
          <a:ext cx="2633862" cy="94422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28575</xdr:colOff>
          <xdr:row>68</xdr:row>
          <xdr:rowOff>76200</xdr:rowOff>
        </xdr:from>
        <xdr:to>
          <xdr:col>4</xdr:col>
          <xdr:colOff>161925</xdr:colOff>
          <xdr:row>70</xdr:row>
          <xdr:rowOff>95250</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76</xdr:row>
          <xdr:rowOff>66675</xdr:rowOff>
        </xdr:from>
        <xdr:to>
          <xdr:col>4</xdr:col>
          <xdr:colOff>161925</xdr:colOff>
          <xdr:row>78</xdr:row>
          <xdr:rowOff>114300</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70</xdr:row>
          <xdr:rowOff>85725</xdr:rowOff>
        </xdr:from>
        <xdr:to>
          <xdr:col>8</xdr:col>
          <xdr:colOff>85725</xdr:colOff>
          <xdr:row>72</xdr:row>
          <xdr:rowOff>76200</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74</xdr:row>
          <xdr:rowOff>85725</xdr:rowOff>
        </xdr:from>
        <xdr:to>
          <xdr:col>8</xdr:col>
          <xdr:colOff>85725</xdr:colOff>
          <xdr:row>76</xdr:row>
          <xdr:rowOff>85725</xdr:rowOff>
        </xdr:to>
        <xdr:sp macro="" textlink="">
          <xdr:nvSpPr>
            <xdr:cNvPr id="3084" name="Check Box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80</xdr:row>
          <xdr:rowOff>142875</xdr:rowOff>
        </xdr:from>
        <xdr:to>
          <xdr:col>8</xdr:col>
          <xdr:colOff>85725</xdr:colOff>
          <xdr:row>82</xdr:row>
          <xdr:rowOff>47625</xdr:rowOff>
        </xdr:to>
        <xdr:sp macro="" textlink="">
          <xdr:nvSpPr>
            <xdr:cNvPr id="3085" name="Check Box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83</xdr:row>
          <xdr:rowOff>85725</xdr:rowOff>
        </xdr:from>
        <xdr:to>
          <xdr:col>8</xdr:col>
          <xdr:colOff>133350</xdr:colOff>
          <xdr:row>85</xdr:row>
          <xdr:rowOff>47625</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89</xdr:row>
          <xdr:rowOff>123825</xdr:rowOff>
        </xdr:from>
        <xdr:to>
          <xdr:col>4</xdr:col>
          <xdr:colOff>161925</xdr:colOff>
          <xdr:row>91</xdr:row>
          <xdr:rowOff>57150</xdr:rowOff>
        </xdr:to>
        <xdr:sp macro="" textlink="">
          <xdr:nvSpPr>
            <xdr:cNvPr id="3087" name="Check Box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91</xdr:row>
          <xdr:rowOff>85725</xdr:rowOff>
        </xdr:from>
        <xdr:to>
          <xdr:col>4</xdr:col>
          <xdr:colOff>161925</xdr:colOff>
          <xdr:row>93</xdr:row>
          <xdr:rowOff>76200</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BR443"/>
  <sheetViews>
    <sheetView showGridLines="0" showRowColHeaders="0" tabSelected="1" topLeftCell="A3" zoomScale="115" zoomScaleNormal="115" zoomScaleSheetLayoutView="115" workbookViewId="0">
      <selection activeCell="S32" sqref="S32:Y32"/>
    </sheetView>
  </sheetViews>
  <sheetFormatPr baseColWidth="10" defaultRowHeight="12.75" x14ac:dyDescent="0.2"/>
  <cols>
    <col min="1" max="1" width="11.42578125" style="5"/>
    <col min="2" max="2" width="2.5703125" style="4" customWidth="1"/>
    <col min="3" max="3" width="2.5703125" style="5" customWidth="1"/>
    <col min="4" max="4" width="2.140625" style="5" customWidth="1"/>
    <col min="5" max="9" width="2.5703125" style="5" customWidth="1"/>
    <col min="10" max="10" width="6.42578125" style="5" customWidth="1"/>
    <col min="11" max="11" width="8.7109375" style="5" customWidth="1"/>
    <col min="12" max="17" width="2.5703125" style="5" customWidth="1"/>
    <col min="18" max="18" width="3.7109375" style="5" customWidth="1"/>
    <col min="19" max="19" width="2" style="5" customWidth="1"/>
    <col min="20" max="20" width="1" style="5" hidden="1" customWidth="1"/>
    <col min="21" max="26" width="2.5703125" style="5" customWidth="1"/>
    <col min="27" max="27" width="3" style="5" customWidth="1"/>
    <col min="28" max="31" width="2.5703125" style="5" customWidth="1"/>
    <col min="32" max="32" width="2.85546875" style="5" customWidth="1"/>
    <col min="33" max="35" width="2.5703125" style="5" customWidth="1"/>
    <col min="36" max="36" width="3" style="5" customWidth="1"/>
    <col min="37" max="37" width="2.85546875" style="5" customWidth="1"/>
    <col min="38" max="39" width="2.5703125" style="5" customWidth="1"/>
    <col min="40" max="40" width="11" style="5" customWidth="1"/>
    <col min="41" max="53" width="2.5703125" style="4" customWidth="1"/>
    <col min="54" max="54" width="11.42578125" style="4"/>
    <col min="55" max="55" width="30.85546875" style="4" bestFit="1" customWidth="1"/>
    <col min="56" max="70" width="11.42578125" style="4"/>
    <col min="71" max="16384" width="11.42578125" style="5"/>
  </cols>
  <sheetData>
    <row r="1" spans="1:70" s="4" customFormat="1" ht="16.5" customHeight="1" x14ac:dyDescent="0.2"/>
    <row r="2" spans="1:70" ht="16.5" customHeight="1" x14ac:dyDescent="0.2">
      <c r="P2" s="6"/>
      <c r="Q2" s="6"/>
      <c r="R2" s="6"/>
      <c r="S2" s="6"/>
      <c r="T2" s="6"/>
      <c r="U2" s="6"/>
      <c r="V2" s="6"/>
      <c r="W2" s="6"/>
      <c r="X2" s="6"/>
      <c r="Y2" s="6"/>
      <c r="Z2" s="6"/>
      <c r="AA2" s="6"/>
      <c r="AB2" s="6"/>
      <c r="AC2" s="6"/>
      <c r="AD2" s="6"/>
      <c r="AE2" s="6"/>
      <c r="AF2" s="6"/>
      <c r="AG2" s="6"/>
      <c r="AH2" s="6"/>
      <c r="AI2" s="6"/>
      <c r="AJ2" s="6"/>
    </row>
    <row r="3" spans="1:70" ht="16.5" customHeight="1" x14ac:dyDescent="0.2">
      <c r="C3" s="8"/>
      <c r="O3" s="6"/>
      <c r="P3" s="6"/>
      <c r="Q3" s="6"/>
      <c r="R3" s="6"/>
      <c r="S3" s="6"/>
      <c r="T3" s="6"/>
      <c r="U3" s="6"/>
      <c r="V3" s="6"/>
      <c r="W3" s="6"/>
      <c r="X3" s="6"/>
      <c r="Y3" s="6"/>
      <c r="Z3" s="6"/>
      <c r="AA3" s="6"/>
      <c r="AB3" s="6"/>
      <c r="AC3" s="6"/>
      <c r="AD3" s="6"/>
      <c r="AE3" s="6"/>
      <c r="AF3" s="6"/>
      <c r="AG3" s="6"/>
      <c r="AH3" s="7"/>
      <c r="AI3" s="7"/>
      <c r="AJ3" s="7"/>
      <c r="AK3" s="1"/>
      <c r="AL3" s="40"/>
      <c r="AM3" s="1"/>
    </row>
    <row r="4" spans="1:70" ht="21.75" customHeight="1" x14ac:dyDescent="0.2">
      <c r="E4" s="1"/>
      <c r="F4" s="1"/>
      <c r="G4" s="1"/>
      <c r="H4" s="1"/>
      <c r="I4" s="1"/>
      <c r="J4" s="1"/>
      <c r="K4" s="1"/>
      <c r="O4" s="6"/>
      <c r="P4" s="7"/>
      <c r="Q4" s="7"/>
      <c r="R4" s="7"/>
      <c r="S4" s="7"/>
      <c r="T4" s="7"/>
      <c r="U4" s="7"/>
      <c r="V4" s="7"/>
      <c r="W4" s="7"/>
      <c r="X4" s="7"/>
      <c r="Y4" s="6"/>
      <c r="Z4" s="6"/>
      <c r="AA4" s="6"/>
      <c r="AB4" s="6"/>
      <c r="AC4" s="6"/>
      <c r="AD4" s="6"/>
      <c r="AE4" s="6"/>
      <c r="AF4" s="6"/>
      <c r="AG4" s="7"/>
      <c r="AH4" s="1"/>
      <c r="AI4" s="1"/>
      <c r="AJ4" s="1"/>
      <c r="AK4" s="12"/>
      <c r="AL4" s="12"/>
      <c r="AM4" s="12"/>
    </row>
    <row r="5" spans="1:70" ht="16.5" customHeight="1" x14ac:dyDescent="0.2">
      <c r="C5" s="8"/>
      <c r="O5" s="6"/>
      <c r="Q5" s="175"/>
      <c r="R5" s="175"/>
      <c r="S5" s="175"/>
      <c r="T5" s="175"/>
      <c r="U5" s="175"/>
      <c r="V5" s="175"/>
      <c r="W5" s="175"/>
      <c r="X5" s="175"/>
      <c r="Y5" s="8"/>
      <c r="Z5" s="8"/>
      <c r="AA5" s="8"/>
      <c r="AB5" s="8"/>
      <c r="AC5" s="8"/>
      <c r="AD5" s="8"/>
      <c r="AE5" s="8"/>
      <c r="AF5" s="8"/>
      <c r="AG5" s="8"/>
      <c r="AH5" s="9"/>
      <c r="AI5" s="9"/>
      <c r="AJ5" s="9"/>
      <c r="AK5" s="41"/>
      <c r="AL5" s="41"/>
      <c r="AM5" s="41"/>
    </row>
    <row r="6" spans="1:70" ht="12" customHeight="1" x14ac:dyDescent="0.2">
      <c r="B6" s="5"/>
      <c r="O6" s="6"/>
      <c r="P6" s="8"/>
      <c r="Q6" s="176"/>
      <c r="R6" s="176"/>
      <c r="S6" s="176"/>
      <c r="T6" s="176"/>
      <c r="U6" s="176"/>
      <c r="V6" s="176"/>
      <c r="W6" s="176"/>
      <c r="X6" s="176"/>
      <c r="Y6" s="62"/>
      <c r="Z6" s="62"/>
      <c r="AA6" s="8"/>
      <c r="AB6" s="8"/>
      <c r="AC6" s="8"/>
      <c r="AD6" s="8"/>
      <c r="AE6" s="8"/>
      <c r="AF6" s="8"/>
      <c r="AG6" s="8"/>
      <c r="AH6" s="9"/>
      <c r="AI6" s="9"/>
      <c r="AJ6" s="9"/>
      <c r="AK6" s="39"/>
      <c r="AL6" s="39"/>
      <c r="AM6" s="39"/>
      <c r="AN6" s="3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row>
    <row r="7" spans="1:70" ht="21.75" customHeight="1" x14ac:dyDescent="0.2">
      <c r="B7" s="5"/>
      <c r="C7" s="6" t="s">
        <v>7</v>
      </c>
      <c r="D7" s="42"/>
      <c r="E7" s="42"/>
      <c r="F7" s="70"/>
      <c r="G7" s="71"/>
      <c r="H7" s="71"/>
      <c r="I7" s="71"/>
      <c r="J7" s="72"/>
      <c r="K7" s="31"/>
      <c r="L7" s="6"/>
      <c r="M7" s="43"/>
      <c r="N7" s="46"/>
      <c r="O7" s="46"/>
      <c r="P7" s="8"/>
      <c r="Q7" s="8"/>
      <c r="R7" s="47"/>
      <c r="S7" s="47"/>
      <c r="T7" s="47"/>
      <c r="U7" s="47"/>
      <c r="V7" s="47"/>
      <c r="W7" s="47"/>
      <c r="X7" s="47"/>
      <c r="Y7" s="47"/>
      <c r="Z7" s="47"/>
      <c r="AA7" s="47"/>
      <c r="AB7" s="8"/>
      <c r="AC7" s="8"/>
      <c r="AD7" s="180" t="s">
        <v>102</v>
      </c>
      <c r="AE7" s="180"/>
      <c r="AF7" s="180"/>
      <c r="AG7" s="180"/>
      <c r="AH7" s="180"/>
      <c r="AI7" s="180"/>
      <c r="AJ7" s="180"/>
      <c r="AK7" s="180"/>
      <c r="AL7" s="180"/>
      <c r="AM7" s="180"/>
      <c r="AN7" s="18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row>
    <row r="8" spans="1:70" ht="7.5" customHeight="1" x14ac:dyDescent="0.2">
      <c r="C8" s="6"/>
      <c r="D8" s="42"/>
      <c r="E8" s="42"/>
      <c r="F8" s="42"/>
      <c r="G8" s="43"/>
      <c r="H8" s="43"/>
      <c r="I8" s="43"/>
      <c r="J8" s="44"/>
      <c r="K8" s="45"/>
      <c r="L8" s="6"/>
      <c r="M8" s="43"/>
      <c r="N8" s="46"/>
      <c r="O8" s="46"/>
      <c r="P8" s="8"/>
      <c r="Q8" s="8"/>
      <c r="R8" s="47"/>
      <c r="S8" s="47"/>
      <c r="T8" s="47"/>
      <c r="U8" s="47"/>
      <c r="V8" s="47"/>
      <c r="W8" s="47"/>
      <c r="X8" s="47"/>
      <c r="Y8" s="47"/>
      <c r="Z8" s="47"/>
      <c r="AA8" s="8"/>
      <c r="AB8" s="8"/>
      <c r="AC8" s="8"/>
      <c r="AD8" s="8"/>
      <c r="AE8" s="8"/>
      <c r="AF8" s="8"/>
      <c r="AG8" s="8"/>
      <c r="AH8" s="6"/>
      <c r="AI8" s="7"/>
      <c r="AJ8" s="7"/>
      <c r="AK8" s="7"/>
      <c r="AL8" s="7"/>
      <c r="AM8" s="7"/>
      <c r="AN8" s="7"/>
    </row>
    <row r="9" spans="1:70" ht="16.5" customHeight="1" x14ac:dyDescent="0.2">
      <c r="C9" s="105" t="s">
        <v>249</v>
      </c>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row>
    <row r="10" spans="1:70" ht="13.5" customHeight="1" x14ac:dyDescent="0.2"/>
    <row r="11" spans="1:70" ht="12.75" customHeight="1" x14ac:dyDescent="0.2">
      <c r="C11" s="116" t="s">
        <v>259</v>
      </c>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8"/>
      <c r="AH11" s="116" t="s">
        <v>262</v>
      </c>
      <c r="AI11" s="117"/>
      <c r="AJ11" s="117"/>
      <c r="AK11" s="117"/>
      <c r="AL11" s="117"/>
      <c r="AM11" s="117"/>
      <c r="AN11" s="118"/>
    </row>
    <row r="12" spans="1:70" ht="12.75" customHeight="1" x14ac:dyDescent="0.2">
      <c r="C12" s="119" t="s">
        <v>307</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81"/>
      <c r="AH12" s="182" t="s">
        <v>307</v>
      </c>
      <c r="AI12" s="183"/>
      <c r="AJ12" s="183"/>
      <c r="AK12" s="183"/>
      <c r="AL12" s="183"/>
      <c r="AM12" s="183"/>
      <c r="AN12" s="184"/>
    </row>
    <row r="13" spans="1:70" ht="12.75" customHeight="1" x14ac:dyDescent="0.2">
      <c r="A13" s="104" t="str">
        <f>+IF(C14=0,"ATENCIÓN: DEBE SELECCIO-NAR CÓDIGO DE CONCEPTO"," ")</f>
        <v>ATENCIÓN: DEBE SELECCIO-NAR CÓDIGO DE CONCEPTO</v>
      </c>
      <c r="C13" s="116" t="s">
        <v>260</v>
      </c>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52" t="s">
        <v>280</v>
      </c>
      <c r="AI13" s="153"/>
      <c r="AJ13" s="153"/>
      <c r="AK13" s="153"/>
      <c r="AL13" s="154"/>
      <c r="AM13" s="152" t="s">
        <v>283</v>
      </c>
      <c r="AN13" s="154"/>
    </row>
    <row r="14" spans="1:70" ht="18.75" customHeight="1" x14ac:dyDescent="0.2">
      <c r="A14" s="104"/>
      <c r="C14" s="155"/>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3" t="s">
        <v>281</v>
      </c>
      <c r="AI14" s="194"/>
      <c r="AJ14" s="194"/>
      <c r="AK14" s="194"/>
      <c r="AL14" s="192"/>
      <c r="AM14" s="191" t="str">
        <f>+IF(P30=C253,"07","10")</f>
        <v>07</v>
      </c>
      <c r="AN14" s="192"/>
    </row>
    <row r="15" spans="1:70" s="4" customFormat="1" ht="12.75" customHeight="1" x14ac:dyDescent="0.2">
      <c r="A15" s="104"/>
      <c r="C15" s="168" t="s">
        <v>9</v>
      </c>
      <c r="D15" s="169"/>
      <c r="E15" s="169"/>
      <c r="F15" s="169"/>
      <c r="G15" s="169"/>
      <c r="H15" s="169"/>
      <c r="I15" s="169"/>
      <c r="J15" s="169"/>
      <c r="K15" s="169"/>
      <c r="L15" s="169"/>
      <c r="M15" s="169"/>
      <c r="N15" s="169"/>
      <c r="O15" s="169"/>
      <c r="P15" s="169"/>
      <c r="Q15" s="169"/>
      <c r="R15" s="169"/>
      <c r="S15" s="169"/>
      <c r="T15" s="169"/>
      <c r="U15" s="169"/>
      <c r="V15" s="170"/>
      <c r="W15" s="161" t="s">
        <v>247</v>
      </c>
      <c r="X15" s="162"/>
      <c r="Y15" s="162"/>
      <c r="Z15" s="162"/>
      <c r="AA15" s="162"/>
      <c r="AB15" s="162"/>
      <c r="AC15" s="162"/>
      <c r="AD15" s="162"/>
      <c r="AE15" s="162"/>
      <c r="AF15" s="162"/>
      <c r="AG15" s="162"/>
      <c r="AH15" s="158" t="s">
        <v>252</v>
      </c>
      <c r="AI15" s="159"/>
      <c r="AJ15" s="159"/>
      <c r="AK15" s="159"/>
      <c r="AL15" s="159"/>
      <c r="AM15" s="159"/>
      <c r="AN15" s="160"/>
    </row>
    <row r="16" spans="1:70" s="4" customFormat="1" ht="19.5" customHeight="1" x14ac:dyDescent="0.2">
      <c r="A16" s="104"/>
      <c r="C16" s="165" t="s">
        <v>0</v>
      </c>
      <c r="D16" s="166"/>
      <c r="E16" s="166"/>
      <c r="F16" s="166"/>
      <c r="G16" s="166"/>
      <c r="H16" s="166"/>
      <c r="I16" s="166"/>
      <c r="J16" s="166"/>
      <c r="K16" s="166"/>
      <c r="L16" s="166"/>
      <c r="M16" s="166"/>
      <c r="N16" s="166"/>
      <c r="O16" s="166"/>
      <c r="P16" s="166"/>
      <c r="Q16" s="166"/>
      <c r="R16" s="166"/>
      <c r="S16" s="166"/>
      <c r="T16" s="166"/>
      <c r="U16" s="166"/>
      <c r="V16" s="167"/>
      <c r="W16" s="163" t="s">
        <v>307</v>
      </c>
      <c r="X16" s="164"/>
      <c r="Y16" s="164"/>
      <c r="Z16" s="164"/>
      <c r="AA16" s="164"/>
      <c r="AB16" s="164"/>
      <c r="AC16" s="164"/>
      <c r="AD16" s="164"/>
      <c r="AE16" s="164"/>
      <c r="AF16" s="164"/>
      <c r="AG16" s="164"/>
      <c r="AH16" s="155"/>
      <c r="AI16" s="156"/>
      <c r="AJ16" s="156"/>
      <c r="AK16" s="156"/>
      <c r="AL16" s="156"/>
      <c r="AM16" s="156"/>
      <c r="AN16" s="157"/>
      <c r="AP16" s="174" t="str">
        <f>+IF(W18=0,"ATENCIÓN: INDICAR TIPO DE PERSONA","")</f>
        <v>ATENCIÓN: INDICAR TIPO DE PERSONA</v>
      </c>
      <c r="AQ16" s="174"/>
      <c r="AR16" s="174"/>
      <c r="AS16" s="174"/>
      <c r="AT16" s="174"/>
    </row>
    <row r="17" spans="1:46" s="4" customFormat="1" ht="12.75" customHeight="1" x14ac:dyDescent="0.2">
      <c r="A17" s="104"/>
      <c r="C17" s="116" t="s">
        <v>258</v>
      </c>
      <c r="D17" s="117"/>
      <c r="E17" s="117"/>
      <c r="F17" s="117"/>
      <c r="G17" s="117"/>
      <c r="H17" s="117"/>
      <c r="I17" s="117"/>
      <c r="J17" s="117"/>
      <c r="K17" s="117"/>
      <c r="L17" s="117"/>
      <c r="M17" s="117"/>
      <c r="N17" s="117"/>
      <c r="O17" s="117"/>
      <c r="P17" s="117"/>
      <c r="Q17" s="117"/>
      <c r="R17" s="117"/>
      <c r="S17" s="117"/>
      <c r="T17" s="117"/>
      <c r="U17" s="117"/>
      <c r="V17" s="117"/>
      <c r="W17" s="168" t="s">
        <v>314</v>
      </c>
      <c r="X17" s="169"/>
      <c r="Y17" s="169"/>
      <c r="Z17" s="169"/>
      <c r="AA17" s="169"/>
      <c r="AB17" s="169"/>
      <c r="AC17" s="169"/>
      <c r="AD17" s="169"/>
      <c r="AE17" s="169"/>
      <c r="AF17" s="169"/>
      <c r="AG17" s="170"/>
      <c r="AH17" s="109" t="s">
        <v>269</v>
      </c>
      <c r="AI17" s="110"/>
      <c r="AJ17" s="110"/>
      <c r="AK17" s="110"/>
      <c r="AL17" s="110"/>
      <c r="AM17" s="110"/>
      <c r="AN17" s="111"/>
      <c r="AP17" s="174"/>
      <c r="AQ17" s="174"/>
      <c r="AR17" s="174"/>
      <c r="AS17" s="174"/>
      <c r="AT17" s="174"/>
    </row>
    <row r="18" spans="1:46" s="4" customFormat="1" ht="16.5" customHeight="1" x14ac:dyDescent="0.2">
      <c r="A18" s="104"/>
      <c r="C18" s="119"/>
      <c r="D18" s="120"/>
      <c r="E18" s="120"/>
      <c r="F18" s="120"/>
      <c r="G18" s="120"/>
      <c r="H18" s="120"/>
      <c r="I18" s="120"/>
      <c r="J18" s="120"/>
      <c r="K18" s="120"/>
      <c r="L18" s="120"/>
      <c r="M18" s="120"/>
      <c r="N18" s="120"/>
      <c r="O18" s="120"/>
      <c r="P18" s="120"/>
      <c r="Q18" s="120"/>
      <c r="R18" s="120"/>
      <c r="S18" s="120"/>
      <c r="T18" s="120"/>
      <c r="U18" s="120"/>
      <c r="V18" s="120"/>
      <c r="W18" s="171"/>
      <c r="X18" s="172"/>
      <c r="Y18" s="172"/>
      <c r="Z18" s="172"/>
      <c r="AA18" s="172"/>
      <c r="AB18" s="172"/>
      <c r="AC18" s="172"/>
      <c r="AD18" s="172"/>
      <c r="AE18" s="172"/>
      <c r="AF18" s="172"/>
      <c r="AG18" s="173"/>
      <c r="AH18" s="112"/>
      <c r="AI18" s="113"/>
      <c r="AJ18" s="113"/>
      <c r="AK18" s="113"/>
      <c r="AL18" s="113"/>
      <c r="AM18" s="113"/>
      <c r="AN18" s="114"/>
      <c r="AP18" s="174"/>
      <c r="AQ18" s="174"/>
      <c r="AR18" s="174"/>
      <c r="AS18" s="174"/>
      <c r="AT18" s="174"/>
    </row>
    <row r="19" spans="1:46" s="4" customFormat="1" ht="12.75" customHeight="1" x14ac:dyDescent="0.2">
      <c r="A19" s="104"/>
      <c r="C19" s="116" t="s">
        <v>257</v>
      </c>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6" t="s">
        <v>253</v>
      </c>
      <c r="AI19" s="117"/>
      <c r="AJ19" s="117"/>
      <c r="AK19" s="117"/>
      <c r="AL19" s="117"/>
      <c r="AM19" s="117"/>
      <c r="AN19" s="118"/>
      <c r="AP19" s="174"/>
      <c r="AQ19" s="174"/>
      <c r="AR19" s="174"/>
      <c r="AS19" s="174"/>
      <c r="AT19" s="174"/>
    </row>
    <row r="20" spans="1:46" s="4" customFormat="1" ht="16.5" customHeight="1" x14ac:dyDescent="0.2">
      <c r="C20" s="119" t="s">
        <v>307</v>
      </c>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95"/>
      <c r="AI20" s="196"/>
      <c r="AJ20" s="196"/>
      <c r="AK20" s="196"/>
      <c r="AL20" s="196"/>
      <c r="AM20" s="196"/>
      <c r="AN20" s="197"/>
    </row>
    <row r="21" spans="1:46" s="4" customFormat="1" ht="12.75" customHeight="1" x14ac:dyDescent="0.2">
      <c r="C21" s="109" t="s">
        <v>256</v>
      </c>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09" t="s">
        <v>254</v>
      </c>
      <c r="AI21" s="110"/>
      <c r="AJ21" s="110"/>
      <c r="AK21" s="110"/>
      <c r="AL21" s="110"/>
      <c r="AM21" s="110"/>
      <c r="AN21" s="111"/>
    </row>
    <row r="22" spans="1:46" s="4" customFormat="1" ht="16.5" customHeight="1" x14ac:dyDescent="0.2">
      <c r="C22" s="145"/>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1"/>
      <c r="AH22" s="145"/>
      <c r="AI22" s="146"/>
      <c r="AJ22" s="146"/>
      <c r="AK22" s="146"/>
      <c r="AL22" s="146"/>
      <c r="AM22" s="146"/>
      <c r="AN22" s="147"/>
    </row>
    <row r="23" spans="1:46" s="4" customFormat="1" ht="12.75" customHeight="1" x14ac:dyDescent="0.2">
      <c r="C23" s="148" t="s">
        <v>255</v>
      </c>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09" t="s">
        <v>254</v>
      </c>
      <c r="AI23" s="110"/>
      <c r="AJ23" s="110"/>
      <c r="AK23" s="110"/>
      <c r="AL23" s="110"/>
      <c r="AM23" s="110"/>
      <c r="AN23" s="111"/>
    </row>
    <row r="24" spans="1:46" s="4" customFormat="1" ht="16.5" customHeight="1" x14ac:dyDescent="0.2">
      <c r="C24" s="145"/>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1"/>
      <c r="AH24" s="122"/>
      <c r="AI24" s="123"/>
      <c r="AJ24" s="123"/>
      <c r="AK24" s="123"/>
      <c r="AL24" s="123"/>
      <c r="AM24" s="123"/>
      <c r="AN24" s="124"/>
    </row>
    <row r="25" spans="1:46" s="4" customFormat="1" ht="13.5" customHeight="1" x14ac:dyDescent="0.2">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1"/>
      <c r="AI25" s="11"/>
      <c r="AJ25" s="11"/>
      <c r="AK25" s="11"/>
      <c r="AL25" s="11"/>
      <c r="AM25" s="11"/>
      <c r="AN25" s="11"/>
    </row>
    <row r="26" spans="1:46" s="4" customFormat="1" ht="16.5" customHeight="1" x14ac:dyDescent="0.2">
      <c r="C26" s="105" t="s">
        <v>276</v>
      </c>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row>
    <row r="27" spans="1:46" s="4" customFormat="1" ht="13.5" customHeight="1" x14ac:dyDescent="0.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1:46" s="4" customFormat="1" ht="12.75" customHeight="1" x14ac:dyDescent="0.2">
      <c r="C28" s="188" t="s">
        <v>264</v>
      </c>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26" t="str">
        <f>+IF($C$28=$C$249,"Corredor:","")</f>
        <v/>
      </c>
      <c r="AD28" s="126"/>
      <c r="AE28" s="126"/>
      <c r="AF28" s="126"/>
      <c r="AG28" s="125"/>
      <c r="AH28" s="125"/>
      <c r="AI28" s="125"/>
      <c r="AJ28" s="125"/>
      <c r="AK28" s="125"/>
      <c r="AL28" s="125"/>
      <c r="AM28" s="12"/>
      <c r="AN28" s="12"/>
    </row>
    <row r="29" spans="1:46" s="4" customFormat="1" ht="5.25" customHeight="1" x14ac:dyDescent="0.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1:46" s="4" customFormat="1" ht="12.75" customHeight="1" x14ac:dyDescent="0.2">
      <c r="C30" s="64" t="s">
        <v>284</v>
      </c>
      <c r="D30" s="1"/>
      <c r="E30" s="1"/>
      <c r="F30" s="1"/>
      <c r="G30" s="1"/>
      <c r="H30" s="1"/>
      <c r="I30" s="1"/>
      <c r="J30" s="1"/>
      <c r="K30" s="130" t="s">
        <v>275</v>
      </c>
      <c r="L30" s="130"/>
      <c r="M30" s="130"/>
      <c r="N30" s="130"/>
      <c r="O30" s="22" t="s">
        <v>270</v>
      </c>
      <c r="P30" s="189" t="s">
        <v>272</v>
      </c>
      <c r="Q30" s="189"/>
      <c r="R30" s="189"/>
      <c r="U30" s="64" t="s">
        <v>261</v>
      </c>
      <c r="X30" s="185"/>
      <c r="Y30" s="186"/>
      <c r="Z30" s="186"/>
      <c r="AA30" s="186"/>
      <c r="AB30" s="186"/>
      <c r="AC30" s="187"/>
      <c r="AD30" s="69"/>
      <c r="AE30" s="69"/>
      <c r="AF30" s="69"/>
      <c r="AM30" s="1"/>
      <c r="AN30" s="1"/>
    </row>
    <row r="31" spans="1:46" s="4" customFormat="1" ht="5.25" customHeight="1" x14ac:dyDescent="0.2">
      <c r="C31" s="64"/>
      <c r="D31" s="1"/>
      <c r="E31" s="1"/>
      <c r="F31" s="1"/>
      <c r="G31" s="1"/>
      <c r="H31" s="1"/>
      <c r="I31" s="1"/>
      <c r="J31" s="1"/>
      <c r="K31" s="1"/>
      <c r="L31" s="1"/>
      <c r="M31" s="1"/>
      <c r="N31" s="1"/>
      <c r="O31" s="1"/>
      <c r="P31" s="1"/>
      <c r="Q31" s="1"/>
      <c r="R31" s="1"/>
      <c r="S31" s="1"/>
      <c r="T31" s="1"/>
      <c r="U31" s="1"/>
      <c r="V31" s="1"/>
      <c r="W31" s="65"/>
      <c r="X31" s="65"/>
      <c r="Y31" s="66"/>
      <c r="Z31" s="66"/>
      <c r="AA31" s="66"/>
      <c r="AB31" s="66"/>
      <c r="AC31" s="61"/>
      <c r="AD31" s="61"/>
      <c r="AE31" s="61"/>
      <c r="AF31" s="61"/>
      <c r="AG31" s="67"/>
      <c r="AH31" s="67"/>
      <c r="AI31" s="67"/>
      <c r="AJ31" s="67"/>
      <c r="AK31" s="67"/>
      <c r="AL31" s="67"/>
      <c r="AM31" s="1"/>
      <c r="AN31" s="1"/>
    </row>
    <row r="32" spans="1:46" s="4" customFormat="1" ht="12.75" customHeight="1" x14ac:dyDescent="0.2">
      <c r="C32" s="64" t="s">
        <v>282</v>
      </c>
      <c r="D32" s="1"/>
      <c r="E32" s="1"/>
      <c r="F32" s="1"/>
      <c r="G32" s="1"/>
      <c r="H32" s="1"/>
      <c r="I32" s="1"/>
      <c r="J32" s="1"/>
      <c r="K32" s="1"/>
      <c r="L32" s="1"/>
      <c r="M32" s="1"/>
      <c r="N32" s="1"/>
      <c r="O32" s="1"/>
      <c r="P32" s="1"/>
      <c r="Q32" s="1"/>
      <c r="R32" s="1"/>
      <c r="S32" s="177"/>
      <c r="T32" s="178"/>
      <c r="U32" s="178"/>
      <c r="V32" s="178"/>
      <c r="W32" s="178"/>
      <c r="X32" s="178"/>
      <c r="Y32" s="179"/>
      <c r="Z32" s="66"/>
      <c r="AA32" s="66"/>
      <c r="AB32" s="66"/>
      <c r="AC32" s="61"/>
      <c r="AD32" s="61"/>
      <c r="AE32" s="61"/>
      <c r="AF32" s="61"/>
      <c r="AG32" s="67"/>
      <c r="AH32" s="67"/>
      <c r="AI32" s="67"/>
      <c r="AJ32" s="67"/>
      <c r="AK32" s="67"/>
      <c r="AL32" s="67"/>
      <c r="AM32" s="1"/>
      <c r="AN32" s="1"/>
    </row>
    <row r="33" spans="3:40" s="4" customFormat="1" ht="3.75" customHeight="1" x14ac:dyDescent="0.2">
      <c r="C33" s="13"/>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3:40" s="4" customFormat="1" ht="13.5" customHeight="1" x14ac:dyDescent="0.2">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3:40" s="4" customFormat="1" ht="16.5" customHeight="1" x14ac:dyDescent="0.2">
      <c r="C35" s="105" t="s">
        <v>285</v>
      </c>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row>
    <row r="36" spans="3:40" s="4" customFormat="1" ht="13.5" customHeight="1" x14ac:dyDescent="0.2">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3:40" s="4" customFormat="1" ht="18.75" customHeight="1" x14ac:dyDescent="0.2">
      <c r="C37" s="121" t="s">
        <v>286</v>
      </c>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row>
    <row r="38" spans="3:40" s="4" customFormat="1" ht="20.25" customHeight="1" x14ac:dyDescent="0.2">
      <c r="C38" s="96" t="s">
        <v>310</v>
      </c>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row>
    <row r="39" spans="3:40" s="4" customFormat="1" ht="12.75" customHeight="1" x14ac:dyDescent="0.2">
      <c r="C39" s="96" t="s">
        <v>289</v>
      </c>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row>
    <row r="40" spans="3:40" s="4" customFormat="1" ht="41.25" customHeight="1" x14ac:dyDescent="0.2">
      <c r="C40" s="115" t="s">
        <v>290</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row>
    <row r="41" spans="3:40" s="4" customFormat="1" x14ac:dyDescent="0.2">
      <c r="C41" s="128" t="s">
        <v>10</v>
      </c>
      <c r="D41" s="128"/>
      <c r="E41" s="128"/>
      <c r="F41" s="128"/>
      <c r="G41" s="128"/>
      <c r="H41" s="128"/>
      <c r="I41" s="128"/>
      <c r="J41" s="128"/>
      <c r="K41" s="128"/>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row>
    <row r="42" spans="3:40" s="4" customFormat="1" x14ac:dyDescent="0.2">
      <c r="C42" s="128" t="s">
        <v>11</v>
      </c>
      <c r="D42" s="128"/>
      <c r="E42" s="128"/>
      <c r="F42" s="128"/>
      <c r="G42" s="128"/>
      <c r="H42" s="128"/>
      <c r="I42" s="128"/>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row>
    <row r="43" spans="3:40" s="4" customFormat="1" x14ac:dyDescent="0.2">
      <c r="C43" s="128" t="s">
        <v>12</v>
      </c>
      <c r="D43" s="128"/>
      <c r="E43" s="128"/>
      <c r="F43" s="128"/>
      <c r="G43" s="128"/>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row>
    <row r="44" spans="3:40" s="73" customFormat="1" ht="31.5" customHeight="1" x14ac:dyDescent="0.2">
      <c r="C44" s="96" t="s">
        <v>287</v>
      </c>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row>
    <row r="45" spans="3:40" ht="22.5" customHeight="1" x14ac:dyDescent="0.2">
      <c r="C45" s="127" t="s">
        <v>288</v>
      </c>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row>
    <row r="46" spans="3:40" x14ac:dyDescent="0.2">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3:40" x14ac:dyDescent="0.2">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3:40" ht="27.75" customHeight="1" x14ac:dyDescent="0.2">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2:70" x14ac:dyDescent="0.2">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2:70" x14ac:dyDescent="0.2">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2:70" x14ac:dyDescent="0.2">
      <c r="C51" s="1"/>
      <c r="Q51" s="1"/>
      <c r="R51" s="1"/>
      <c r="S51" s="1"/>
      <c r="T51" s="1"/>
      <c r="U51" s="1"/>
      <c r="V51" s="1"/>
      <c r="W51" s="1"/>
      <c r="X51" s="1"/>
      <c r="Y51" s="1"/>
      <c r="Z51" s="1"/>
      <c r="AA51" s="93"/>
      <c r="AB51" s="94"/>
      <c r="AC51" s="94"/>
      <c r="AD51" s="94"/>
      <c r="AE51" s="94"/>
      <c r="AF51" s="94"/>
      <c r="AG51" s="94"/>
      <c r="AH51" s="94"/>
      <c r="AI51" s="94"/>
      <c r="AJ51" s="94"/>
      <c r="AK51" s="94"/>
      <c r="AL51" s="94"/>
      <c r="AM51" s="94"/>
      <c r="AN51" s="1"/>
    </row>
    <row r="52" spans="2:70" x14ac:dyDescent="0.2">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2:70" x14ac:dyDescent="0.2">
      <c r="C53" s="63"/>
      <c r="D53" s="91" t="s">
        <v>99</v>
      </c>
      <c r="E53" s="91"/>
      <c r="F53" s="91"/>
      <c r="G53" s="91"/>
      <c r="H53" s="91"/>
      <c r="I53" s="91"/>
      <c r="J53" s="91"/>
      <c r="K53" s="91"/>
      <c r="L53" s="91"/>
      <c r="M53" s="91"/>
      <c r="N53" s="91"/>
      <c r="O53" s="91"/>
      <c r="P53" s="91"/>
      <c r="Q53" s="63"/>
      <c r="R53" s="63"/>
      <c r="S53" s="63"/>
      <c r="T53" s="63"/>
      <c r="U53" s="63"/>
      <c r="V53" s="63"/>
      <c r="W53" s="63"/>
      <c r="X53" s="63"/>
      <c r="Y53" s="63"/>
      <c r="Z53" s="63"/>
      <c r="AA53" s="91" t="s">
        <v>100</v>
      </c>
      <c r="AB53" s="91"/>
      <c r="AC53" s="91"/>
      <c r="AD53" s="91"/>
      <c r="AE53" s="91"/>
      <c r="AF53" s="91"/>
      <c r="AG53" s="91"/>
      <c r="AH53" s="91"/>
      <c r="AI53" s="91"/>
      <c r="AJ53" s="91"/>
      <c r="AK53" s="91"/>
      <c r="AL53" s="91"/>
      <c r="AM53" s="91"/>
      <c r="AN53" s="63"/>
      <c r="AO53" s="19"/>
    </row>
    <row r="54" spans="2:70" ht="77.25" customHeight="1" x14ac:dyDescent="0.2">
      <c r="C54" s="60"/>
      <c r="D54" s="93"/>
      <c r="E54" s="93"/>
      <c r="F54" s="93"/>
      <c r="G54" s="93"/>
      <c r="H54" s="93"/>
      <c r="I54" s="93"/>
      <c r="J54" s="93"/>
      <c r="K54" s="93"/>
      <c r="L54" s="93"/>
      <c r="M54" s="93"/>
      <c r="N54" s="93"/>
      <c r="O54" s="93"/>
      <c r="P54" s="93"/>
      <c r="Q54" s="38"/>
      <c r="R54" s="38"/>
      <c r="S54" s="38"/>
      <c r="T54" s="38"/>
      <c r="U54" s="38"/>
      <c r="V54" s="38"/>
      <c r="W54" s="38"/>
      <c r="X54" s="38"/>
      <c r="Y54" s="60"/>
      <c r="Z54" s="60"/>
      <c r="AA54" s="93"/>
      <c r="AB54" s="93"/>
      <c r="AC54" s="93"/>
      <c r="AD54" s="93"/>
      <c r="AE54" s="93"/>
      <c r="AF54" s="93"/>
      <c r="AG54" s="93"/>
      <c r="AH54" s="93"/>
      <c r="AI54" s="93"/>
      <c r="AJ54" s="93"/>
      <c r="AK54" s="93"/>
      <c r="AL54" s="93"/>
      <c r="AM54" s="93"/>
      <c r="AN54" s="60"/>
      <c r="AO54" s="19"/>
    </row>
    <row r="55" spans="2:70" x14ac:dyDescent="0.2">
      <c r="C55" s="68"/>
      <c r="Q55" s="1"/>
      <c r="R55" s="1"/>
      <c r="S55" s="1"/>
      <c r="T55" s="1"/>
      <c r="U55" s="1"/>
      <c r="V55" s="1"/>
      <c r="W55" s="1"/>
      <c r="X55" s="1"/>
      <c r="Y55" s="1"/>
      <c r="Z55" s="1"/>
      <c r="AA55" s="91" t="s">
        <v>263</v>
      </c>
      <c r="AB55" s="95"/>
      <c r="AC55" s="95"/>
      <c r="AD55" s="95"/>
      <c r="AE55" s="95"/>
      <c r="AF55" s="95"/>
      <c r="AG55" s="95"/>
      <c r="AH55" s="95"/>
      <c r="AI55" s="95"/>
      <c r="AJ55" s="95"/>
      <c r="AK55" s="95"/>
      <c r="AL55" s="95"/>
      <c r="AM55" s="95"/>
      <c r="AN55" s="68"/>
    </row>
    <row r="56" spans="2:70" x14ac:dyDescent="0.2">
      <c r="C56" s="68"/>
      <c r="Q56" s="1"/>
      <c r="R56" s="1"/>
      <c r="S56" s="1"/>
      <c r="T56" s="1"/>
      <c r="U56" s="1"/>
      <c r="V56" s="1"/>
      <c r="W56" s="1"/>
      <c r="X56" s="1"/>
      <c r="Y56" s="1"/>
      <c r="Z56" s="1"/>
      <c r="AA56" s="100" t="s">
        <v>267</v>
      </c>
      <c r="AB56" s="100"/>
      <c r="AC56" s="100"/>
      <c r="AD56" s="100"/>
      <c r="AE56" s="100"/>
      <c r="AF56" s="100"/>
      <c r="AG56" s="100"/>
      <c r="AH56" s="100"/>
      <c r="AI56" s="100"/>
      <c r="AJ56" s="100"/>
      <c r="AK56" s="100"/>
      <c r="AL56" s="100"/>
      <c r="AM56" s="100"/>
      <c r="AN56" s="68"/>
    </row>
    <row r="57" spans="2:70" x14ac:dyDescent="0.2">
      <c r="C57" s="1"/>
      <c r="Q57" s="1"/>
      <c r="R57" s="1"/>
      <c r="S57" s="1"/>
      <c r="T57" s="1"/>
      <c r="U57" s="1"/>
      <c r="V57" s="1"/>
      <c r="W57" s="1"/>
      <c r="X57" s="1"/>
      <c r="Y57" s="1"/>
      <c r="Z57" s="1"/>
      <c r="AA57" s="1"/>
      <c r="AB57" s="1"/>
      <c r="AC57" s="1"/>
      <c r="AD57" s="1"/>
      <c r="AE57" s="1"/>
      <c r="AF57" s="1"/>
      <c r="AG57" s="1"/>
      <c r="AH57" s="1"/>
      <c r="AI57" s="1"/>
      <c r="AJ57" s="1"/>
      <c r="AK57" s="1"/>
      <c r="AL57" s="1"/>
      <c r="AM57" s="1"/>
      <c r="AN57" s="60"/>
    </row>
    <row r="58" spans="2:70" ht="30.75" customHeight="1" x14ac:dyDescent="0.2">
      <c r="C58" s="96" t="s">
        <v>268</v>
      </c>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row>
    <row r="59" spans="2:70" s="18" customFormat="1" ht="9" x14ac:dyDescent="0.15">
      <c r="B59" s="17"/>
      <c r="C59" s="99"/>
      <c r="D59" s="99"/>
      <c r="E59" s="99"/>
      <c r="F59" s="99"/>
      <c r="G59" s="99"/>
      <c r="H59" s="99"/>
      <c r="I59" s="99"/>
      <c r="J59" s="99"/>
      <c r="K59" s="99"/>
      <c r="L59" s="99"/>
      <c r="M59" s="99"/>
      <c r="N59" s="99"/>
      <c r="O59" s="99"/>
      <c r="P59" s="99"/>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row>
    <row r="60" spans="2:70" ht="7.5" customHeight="1" x14ac:dyDescent="0.2">
      <c r="C60" s="6"/>
      <c r="D60" s="42"/>
      <c r="E60" s="42"/>
      <c r="F60" s="42"/>
      <c r="G60" s="43"/>
      <c r="H60" s="43"/>
      <c r="I60" s="43"/>
      <c r="J60" s="44"/>
      <c r="K60" s="45"/>
      <c r="L60" s="6"/>
      <c r="M60" s="43"/>
      <c r="N60" s="46"/>
      <c r="O60" s="46"/>
      <c r="P60" s="8"/>
      <c r="Q60" s="8"/>
      <c r="R60" s="47"/>
      <c r="S60" s="47"/>
      <c r="T60" s="47"/>
      <c r="U60" s="47"/>
      <c r="V60" s="47"/>
      <c r="W60" s="47"/>
      <c r="X60" s="47"/>
      <c r="Y60" s="47"/>
      <c r="Z60" s="47"/>
      <c r="AA60" s="8"/>
      <c r="AB60" s="8"/>
      <c r="AC60" s="8"/>
      <c r="AD60" s="8"/>
      <c r="AE60" s="8"/>
      <c r="AF60" s="8"/>
      <c r="AG60" s="8"/>
      <c r="AH60" s="6"/>
      <c r="AI60" s="7"/>
      <c r="AJ60" s="7"/>
      <c r="AK60" s="7"/>
      <c r="AL60" s="7"/>
      <c r="AM60" s="7"/>
      <c r="AN60" s="7"/>
    </row>
    <row r="61" spans="2:70" ht="16.5" customHeight="1" x14ac:dyDescent="0.2">
      <c r="C61" s="105" t="s">
        <v>249</v>
      </c>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row>
    <row r="62" spans="2:70" ht="16.5" customHeight="1" x14ac:dyDescent="0.2">
      <c r="C62" s="106" t="s">
        <v>3</v>
      </c>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row>
    <row r="63" spans="2:70" x14ac:dyDescent="0.2">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row>
    <row r="64" spans="2:70" x14ac:dyDescent="0.2">
      <c r="C64" s="107" t="s">
        <v>91</v>
      </c>
      <c r="D64" s="107"/>
      <c r="E64" s="107"/>
      <c r="F64" s="107"/>
      <c r="G64" s="107"/>
      <c r="H64" s="107"/>
      <c r="I64" s="108" t="str">
        <f>+C16</f>
        <v>USD (DÓLAR ESTADOUNIDENSE)</v>
      </c>
      <c r="J64" s="108"/>
      <c r="K64" s="108"/>
      <c r="L64" s="108"/>
      <c r="M64" s="108"/>
      <c r="N64" s="108"/>
      <c r="O64" s="108"/>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row>
    <row r="65" spans="1:40" x14ac:dyDescent="0.2">
      <c r="C65" s="98" t="s">
        <v>92</v>
      </c>
      <c r="D65" s="98"/>
      <c r="E65" s="98"/>
      <c r="F65" s="98"/>
      <c r="G65" s="98"/>
      <c r="H65" s="98"/>
      <c r="I65" s="98"/>
      <c r="J65" s="98"/>
      <c r="K65" s="101" t="str">
        <f>+IF(W16=0," ",W16)</f>
        <v xml:space="preserve"> </v>
      </c>
      <c r="L65" s="101"/>
      <c r="M65" s="101"/>
      <c r="N65" s="101"/>
      <c r="O65" s="101"/>
      <c r="P65" s="101"/>
      <c r="Q65" s="53"/>
      <c r="R65" s="53"/>
      <c r="S65" s="53"/>
      <c r="T65" s="53"/>
      <c r="U65" s="53"/>
      <c r="V65" s="53"/>
      <c r="W65" s="53"/>
      <c r="X65" s="53"/>
      <c r="Y65" s="53"/>
      <c r="Z65" s="53"/>
      <c r="AA65" s="53"/>
      <c r="AB65" s="53"/>
      <c r="AC65" s="53"/>
      <c r="AD65" s="53"/>
      <c r="AE65" s="53"/>
      <c r="AF65" s="53"/>
      <c r="AG65" s="53"/>
      <c r="AH65" s="53"/>
      <c r="AI65" s="53"/>
      <c r="AJ65" s="53"/>
      <c r="AK65" s="53"/>
      <c r="AL65" s="53"/>
      <c r="AM65" s="53"/>
      <c r="AN65" s="53"/>
    </row>
    <row r="66" spans="1:40" x14ac:dyDescent="0.2">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row>
    <row r="67" spans="1:40" x14ac:dyDescent="0.2">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row>
    <row r="68" spans="1:40" x14ac:dyDescent="0.2">
      <c r="C68" s="15"/>
      <c r="D68" s="102" t="s">
        <v>85</v>
      </c>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row>
    <row r="69" spans="1:40" x14ac:dyDescent="0.2">
      <c r="D69" s="24"/>
      <c r="E69" s="24"/>
      <c r="F69" s="24"/>
      <c r="G69" s="24"/>
      <c r="H69" s="24"/>
      <c r="I69" s="24"/>
      <c r="J69" s="24"/>
      <c r="K69" s="24"/>
      <c r="L69" s="24"/>
      <c r="M69" s="24"/>
      <c r="N69" s="24"/>
      <c r="O69" s="24"/>
      <c r="P69" s="24"/>
      <c r="Q69" s="24"/>
      <c r="R69" s="24"/>
      <c r="S69" s="24"/>
      <c r="T69" s="24"/>
      <c r="U69" s="24"/>
      <c r="V69" s="24"/>
      <c r="W69" s="24"/>
      <c r="X69" s="24"/>
      <c r="Y69" s="24"/>
      <c r="Z69" s="24"/>
      <c r="AA69" s="23"/>
      <c r="AB69" s="23"/>
      <c r="AC69" s="23"/>
      <c r="AD69" s="23"/>
      <c r="AE69" s="23"/>
      <c r="AF69" s="23"/>
      <c r="AG69" s="23"/>
      <c r="AH69" s="23"/>
      <c r="AI69" s="23"/>
      <c r="AJ69" s="23"/>
      <c r="AK69" s="23"/>
      <c r="AL69" s="23"/>
      <c r="AM69" s="23"/>
      <c r="AN69" s="15"/>
    </row>
    <row r="70" spans="1:40" x14ac:dyDescent="0.2">
      <c r="A70" s="15"/>
      <c r="C70" s="15"/>
      <c r="D70" s="27"/>
      <c r="E70" s="23"/>
      <c r="F70" s="90" t="s">
        <v>93</v>
      </c>
      <c r="G70" s="90"/>
      <c r="H70" s="90"/>
      <c r="I70" s="90"/>
      <c r="J70" s="90"/>
      <c r="K70" s="90"/>
      <c r="L70" s="90"/>
      <c r="M70" s="103"/>
      <c r="N70" s="103"/>
      <c r="O70" s="103"/>
      <c r="P70" s="103"/>
      <c r="Q70" s="103"/>
      <c r="R70" s="2" t="s">
        <v>103</v>
      </c>
      <c r="S70" s="2" t="s">
        <v>87</v>
      </c>
      <c r="T70" s="2"/>
      <c r="U70" s="2"/>
      <c r="V70" s="2"/>
      <c r="W70" s="2"/>
      <c r="X70" s="2"/>
      <c r="Y70" s="2"/>
      <c r="Z70" s="2"/>
      <c r="AA70" s="2"/>
      <c r="AB70" s="2"/>
      <c r="AC70" s="2"/>
      <c r="AD70" s="2"/>
      <c r="AE70" s="2"/>
      <c r="AF70" s="2"/>
      <c r="AG70" s="26"/>
      <c r="AH70" s="26"/>
      <c r="AI70" s="26"/>
      <c r="AJ70" s="26"/>
      <c r="AK70" s="26"/>
      <c r="AL70" s="26"/>
      <c r="AM70" s="26"/>
      <c r="AN70" s="29"/>
    </row>
    <row r="71" spans="1:40" x14ac:dyDescent="0.2">
      <c r="C71" s="15"/>
      <c r="D71" s="27"/>
      <c r="E71" s="23"/>
      <c r="F71" s="24"/>
      <c r="G71" s="24"/>
      <c r="H71" s="24"/>
      <c r="I71" s="24"/>
      <c r="J71" s="24"/>
      <c r="K71" s="24"/>
      <c r="L71" s="28"/>
      <c r="M71" s="28"/>
      <c r="N71" s="28"/>
      <c r="O71" s="28"/>
      <c r="P71" s="28"/>
      <c r="Q71" s="28"/>
      <c r="R71" s="25"/>
      <c r="S71" s="25"/>
      <c r="T71" s="25"/>
      <c r="U71" s="25"/>
      <c r="V71" s="25"/>
      <c r="W71" s="25"/>
      <c r="X71" s="25"/>
      <c r="Y71" s="25"/>
      <c r="Z71" s="23"/>
      <c r="AA71" s="23"/>
      <c r="AB71" s="23"/>
      <c r="AC71" s="23"/>
      <c r="AD71" s="23"/>
      <c r="AE71" s="23"/>
      <c r="AF71" s="23"/>
      <c r="AG71" s="23"/>
      <c r="AH71" s="23"/>
      <c r="AI71" s="23"/>
      <c r="AJ71" s="23"/>
      <c r="AK71" s="23"/>
      <c r="AL71" s="23"/>
      <c r="AM71" s="23"/>
      <c r="AN71" s="15"/>
    </row>
    <row r="72" spans="1:40" x14ac:dyDescent="0.2">
      <c r="C72" s="15"/>
      <c r="D72" s="23"/>
      <c r="E72" s="23"/>
      <c r="F72" s="23"/>
      <c r="G72" s="27"/>
      <c r="H72" s="23"/>
      <c r="I72" s="90" t="s">
        <v>104</v>
      </c>
      <c r="J72" s="90"/>
      <c r="K72" s="90"/>
      <c r="L72" s="90"/>
      <c r="M72" s="90"/>
      <c r="N72" s="90"/>
      <c r="O72" s="90"/>
      <c r="P72" s="90"/>
      <c r="Q72" s="90"/>
      <c r="R72" s="90"/>
      <c r="S72" s="90"/>
      <c r="T72" s="90"/>
      <c r="U72" s="90"/>
      <c r="V72" s="90"/>
      <c r="W72" s="90"/>
      <c r="X72" s="90"/>
      <c r="Y72" s="90"/>
      <c r="Z72" s="90"/>
      <c r="AA72" s="90"/>
      <c r="AB72" s="90"/>
      <c r="AC72" s="97"/>
      <c r="AD72" s="97"/>
      <c r="AE72" s="97"/>
      <c r="AF72" s="97"/>
      <c r="AG72" s="97"/>
      <c r="AH72" s="2" t="s">
        <v>105</v>
      </c>
      <c r="AI72" s="2"/>
      <c r="AJ72" s="2"/>
      <c r="AK72" s="2"/>
      <c r="AL72" s="2"/>
      <c r="AM72" s="2"/>
      <c r="AN72" s="2"/>
    </row>
    <row r="73" spans="1:40" x14ac:dyDescent="0.2">
      <c r="C73" s="15"/>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15"/>
    </row>
    <row r="74" spans="1:40" x14ac:dyDescent="0.2">
      <c r="C74" s="15"/>
      <c r="D74" s="23"/>
      <c r="E74" s="23"/>
      <c r="F74" s="23"/>
      <c r="G74" s="27"/>
      <c r="H74" s="23"/>
      <c r="I74" s="2" t="s">
        <v>106</v>
      </c>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x14ac:dyDescent="0.2">
      <c r="C75" s="15"/>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15"/>
    </row>
    <row r="76" spans="1:40" x14ac:dyDescent="0.2">
      <c r="C76" s="15"/>
      <c r="D76" s="23"/>
      <c r="E76" s="23"/>
      <c r="F76" s="23"/>
      <c r="G76" s="27"/>
      <c r="H76" s="23"/>
      <c r="I76" s="90" t="s">
        <v>107</v>
      </c>
      <c r="J76" s="90"/>
      <c r="K76" s="90"/>
      <c r="L76" s="97"/>
      <c r="M76" s="97"/>
      <c r="N76" s="97"/>
      <c r="O76" s="97"/>
      <c r="P76" s="97"/>
      <c r="Q76" s="2" t="s">
        <v>308</v>
      </c>
      <c r="R76" s="2"/>
      <c r="S76" s="2"/>
      <c r="T76" s="2"/>
      <c r="U76" s="2"/>
      <c r="V76" s="2"/>
      <c r="W76" s="2"/>
      <c r="X76" s="2"/>
      <c r="Y76" s="2"/>
      <c r="Z76" s="2"/>
      <c r="AA76" s="2"/>
      <c r="AB76" s="2"/>
      <c r="AC76" s="2"/>
      <c r="AD76" s="2"/>
      <c r="AE76" s="2"/>
      <c r="AF76" s="2"/>
      <c r="AG76" s="2"/>
      <c r="AH76" s="2"/>
      <c r="AI76" s="2"/>
      <c r="AJ76" s="2"/>
      <c r="AK76" s="2"/>
      <c r="AL76" s="2"/>
      <c r="AM76" s="2"/>
      <c r="AN76" s="2"/>
    </row>
    <row r="77" spans="1:40" x14ac:dyDescent="0.2">
      <c r="C77" s="15"/>
      <c r="D77" s="27"/>
      <c r="E77" s="23"/>
      <c r="F77" s="24"/>
      <c r="G77" s="24"/>
      <c r="H77" s="24"/>
      <c r="I77" s="24"/>
      <c r="J77" s="24"/>
      <c r="K77" s="24"/>
      <c r="L77" s="28"/>
      <c r="M77" s="28"/>
      <c r="N77" s="28"/>
      <c r="O77" s="28"/>
      <c r="P77" s="28"/>
      <c r="Q77" s="28"/>
      <c r="R77" s="25"/>
      <c r="S77" s="25"/>
      <c r="T77" s="25"/>
      <c r="U77" s="25"/>
      <c r="V77" s="25"/>
      <c r="W77" s="25"/>
      <c r="X77" s="25"/>
      <c r="Y77" s="25"/>
      <c r="Z77" s="23"/>
      <c r="AA77" s="23"/>
      <c r="AB77" s="23"/>
      <c r="AC77" s="23"/>
      <c r="AD77" s="23"/>
      <c r="AE77" s="23"/>
      <c r="AF77" s="23"/>
      <c r="AG77" s="23"/>
      <c r="AH77" s="23"/>
      <c r="AI77" s="23"/>
      <c r="AJ77" s="23"/>
      <c r="AK77" s="23"/>
      <c r="AL77" s="23"/>
      <c r="AM77" s="23"/>
      <c r="AN77" s="15"/>
    </row>
    <row r="78" spans="1:40" x14ac:dyDescent="0.2">
      <c r="C78" s="15"/>
      <c r="D78" s="27"/>
      <c r="E78" s="23"/>
      <c r="F78" s="90" t="s">
        <v>90</v>
      </c>
      <c r="G78" s="90"/>
      <c r="H78" s="90"/>
      <c r="I78" s="90"/>
      <c r="J78" s="90"/>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15"/>
    </row>
    <row r="79" spans="1:40" x14ac:dyDescent="0.2">
      <c r="C79" s="15"/>
      <c r="D79" s="27"/>
      <c r="E79" s="23"/>
      <c r="F79" s="24"/>
      <c r="G79" s="24"/>
      <c r="H79" s="24"/>
      <c r="I79" s="24"/>
      <c r="J79" s="24"/>
      <c r="K79" s="24"/>
      <c r="L79" s="28"/>
      <c r="M79" s="28"/>
      <c r="N79" s="28"/>
      <c r="O79" s="28"/>
      <c r="P79" s="28"/>
      <c r="Q79" s="28"/>
      <c r="R79" s="25"/>
      <c r="S79" s="25"/>
      <c r="T79" s="25"/>
      <c r="U79" s="25"/>
      <c r="V79" s="25"/>
      <c r="W79" s="25"/>
      <c r="X79" s="25"/>
      <c r="Y79" s="25"/>
      <c r="Z79" s="23"/>
      <c r="AA79" s="23"/>
      <c r="AB79" s="23"/>
      <c r="AC79" s="23"/>
      <c r="AD79" s="23"/>
      <c r="AE79" s="23"/>
      <c r="AF79" s="23"/>
      <c r="AG79" s="23"/>
      <c r="AH79" s="23"/>
      <c r="AI79" s="23"/>
      <c r="AJ79" s="23"/>
      <c r="AK79" s="23"/>
      <c r="AL79" s="23"/>
      <c r="AM79" s="23"/>
      <c r="AN79" s="15"/>
    </row>
    <row r="80" spans="1:40" x14ac:dyDescent="0.2">
      <c r="C80" s="15"/>
      <c r="D80" s="4"/>
      <c r="E80" s="31"/>
      <c r="F80" s="31" t="s">
        <v>4</v>
      </c>
      <c r="G80" s="4"/>
      <c r="H80" s="31"/>
      <c r="I80" s="31"/>
      <c r="J80" s="31"/>
      <c r="K80" s="4"/>
      <c r="L80" s="3" t="s">
        <v>89</v>
      </c>
      <c r="M80" s="4"/>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row>
    <row r="81" spans="3:40" x14ac:dyDescent="0.2">
      <c r="C81" s="15"/>
      <c r="D81" s="27"/>
      <c r="E81" s="23"/>
      <c r="F81" s="24"/>
      <c r="G81" s="24"/>
      <c r="H81" s="24"/>
      <c r="I81" s="24"/>
      <c r="J81" s="24"/>
      <c r="K81" s="24"/>
      <c r="L81" s="28"/>
      <c r="M81" s="28"/>
      <c r="N81" s="28"/>
      <c r="O81" s="28"/>
      <c r="P81" s="28"/>
      <c r="Q81" s="28"/>
      <c r="R81" s="25"/>
      <c r="S81" s="25"/>
      <c r="T81" s="25"/>
      <c r="U81" s="25"/>
      <c r="V81" s="25"/>
      <c r="W81" s="25"/>
      <c r="X81" s="25"/>
      <c r="Y81" s="25"/>
      <c r="Z81" s="23"/>
      <c r="AA81" s="23"/>
      <c r="AB81" s="23"/>
      <c r="AC81" s="23"/>
      <c r="AD81" s="23"/>
      <c r="AE81" s="23"/>
      <c r="AF81" s="23"/>
      <c r="AG81" s="23"/>
      <c r="AH81" s="23"/>
      <c r="AI81" s="23"/>
      <c r="AJ81" s="23"/>
      <c r="AK81" s="23"/>
      <c r="AL81" s="23"/>
      <c r="AM81" s="23"/>
      <c r="AN81" s="15"/>
    </row>
    <row r="82" spans="3:40" x14ac:dyDescent="0.2">
      <c r="C82" s="15"/>
      <c r="D82" s="3"/>
      <c r="E82" s="27"/>
      <c r="F82" s="3"/>
      <c r="G82" s="4"/>
      <c r="H82" s="3"/>
      <c r="I82" s="3" t="s">
        <v>309</v>
      </c>
      <c r="J82" s="3"/>
      <c r="K82" s="3"/>
      <c r="L82" s="3"/>
      <c r="M82" s="3"/>
      <c r="N82" s="3"/>
      <c r="O82" s="3"/>
      <c r="P82" s="3"/>
      <c r="Q82" s="3"/>
      <c r="R82" s="3"/>
      <c r="S82" s="32"/>
      <c r="T82" s="33"/>
      <c r="U82" s="32"/>
      <c r="V82" s="92"/>
      <c r="W82" s="92"/>
      <c r="X82" s="92"/>
      <c r="Y82" s="92"/>
      <c r="Z82" s="92"/>
      <c r="AA82" s="92"/>
      <c r="AB82" s="92"/>
      <c r="AC82" s="92"/>
      <c r="AD82" s="92"/>
      <c r="AE82" s="92"/>
      <c r="AF82" s="3"/>
      <c r="AG82" s="3" t="s">
        <v>6</v>
      </c>
      <c r="AH82" s="4"/>
      <c r="AI82" s="32"/>
      <c r="AJ82" s="92"/>
      <c r="AK82" s="92"/>
      <c r="AL82" s="92"/>
      <c r="AM82" s="4"/>
      <c r="AN82" s="15"/>
    </row>
    <row r="83" spans="3:40" x14ac:dyDescent="0.2">
      <c r="C83" s="15"/>
      <c r="D83" s="3"/>
      <c r="E83" s="27"/>
      <c r="F83" s="3"/>
      <c r="G83" s="3"/>
      <c r="H83" s="3"/>
      <c r="I83" s="3" t="s">
        <v>5</v>
      </c>
      <c r="J83" s="3"/>
      <c r="K83" s="3"/>
      <c r="L83" s="3"/>
      <c r="M83" s="3"/>
      <c r="N83" s="3"/>
      <c r="O83" s="3"/>
      <c r="P83" s="3"/>
      <c r="Q83" s="3"/>
      <c r="R83" s="3"/>
      <c r="S83" s="34"/>
      <c r="T83" s="34"/>
      <c r="U83" s="34"/>
      <c r="V83" s="34"/>
      <c r="W83" s="34"/>
      <c r="X83" s="34"/>
      <c r="Y83" s="34"/>
      <c r="Z83" s="34"/>
      <c r="AA83" s="34"/>
      <c r="AB83" s="34"/>
      <c r="AC83" s="4"/>
      <c r="AD83" s="30"/>
      <c r="AE83" s="30"/>
      <c r="AF83" s="30"/>
      <c r="AG83" s="34"/>
      <c r="AH83" s="34"/>
      <c r="AI83" s="34"/>
      <c r="AJ83" s="34"/>
      <c r="AK83" s="34"/>
      <c r="AL83" s="34"/>
      <c r="AM83" s="4"/>
      <c r="AN83" s="15"/>
    </row>
    <row r="84" spans="3:40" x14ac:dyDescent="0.2">
      <c r="C84" s="15"/>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15"/>
    </row>
    <row r="85" spans="3:40" ht="12.75" customHeight="1" x14ac:dyDescent="0.2">
      <c r="C85" s="15"/>
      <c r="D85" s="3"/>
      <c r="E85" s="27"/>
      <c r="F85" s="3"/>
      <c r="G85" s="4"/>
      <c r="H85" s="3"/>
      <c r="I85" s="143" t="s">
        <v>94</v>
      </c>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row>
    <row r="86" spans="3:40" x14ac:dyDescent="0.2">
      <c r="C86" s="15"/>
      <c r="D86" s="3"/>
      <c r="E86" s="27"/>
      <c r="F86" s="3"/>
      <c r="G86" s="4"/>
      <c r="H86" s="3"/>
      <c r="I86" s="30" t="s">
        <v>98</v>
      </c>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row>
    <row r="87" spans="3:40" x14ac:dyDescent="0.2">
      <c r="C87" s="15"/>
      <c r="D87" s="27"/>
      <c r="E87" s="23"/>
      <c r="F87" s="24"/>
      <c r="G87" s="24"/>
      <c r="H87" s="24"/>
      <c r="I87" s="24"/>
      <c r="J87" s="24"/>
      <c r="K87" s="24"/>
      <c r="L87" s="28"/>
      <c r="M87" s="28"/>
      <c r="N87" s="28"/>
      <c r="O87" s="28"/>
      <c r="P87" s="28"/>
      <c r="Q87" s="28"/>
      <c r="R87" s="25"/>
      <c r="S87" s="25"/>
      <c r="T87" s="25"/>
      <c r="U87" s="25"/>
      <c r="V87" s="25"/>
      <c r="W87" s="25"/>
      <c r="X87" s="25"/>
      <c r="Y87" s="25"/>
      <c r="Z87" s="23"/>
      <c r="AA87" s="23"/>
      <c r="AB87" s="23"/>
      <c r="AC87" s="23"/>
      <c r="AD87" s="23"/>
      <c r="AE87" s="23"/>
      <c r="AF87" s="23"/>
      <c r="AG87" s="23"/>
      <c r="AH87" s="23"/>
      <c r="AI87" s="23"/>
      <c r="AJ87" s="23"/>
      <c r="AK87" s="23"/>
      <c r="AL87" s="23"/>
      <c r="AM87" s="23"/>
      <c r="AN87" s="15"/>
    </row>
    <row r="88" spans="3:40" x14ac:dyDescent="0.2">
      <c r="C88" s="15"/>
      <c r="D88" s="27"/>
      <c r="E88" s="23"/>
      <c r="F88" s="24"/>
      <c r="G88" s="24"/>
      <c r="H88" s="24"/>
      <c r="I88" s="24"/>
      <c r="J88" s="24"/>
      <c r="K88" s="24"/>
      <c r="L88" s="28"/>
      <c r="M88" s="28"/>
      <c r="N88" s="28"/>
      <c r="O88" s="28"/>
      <c r="P88" s="28"/>
      <c r="Q88" s="28"/>
      <c r="R88" s="25"/>
      <c r="S88" s="25"/>
      <c r="T88" s="25"/>
      <c r="U88" s="25"/>
      <c r="V88" s="25"/>
      <c r="W88" s="25"/>
      <c r="X88" s="25"/>
      <c r="Y88" s="25"/>
      <c r="Z88" s="23"/>
      <c r="AA88" s="23"/>
      <c r="AB88" s="23"/>
      <c r="AC88" s="23"/>
      <c r="AD88" s="23"/>
      <c r="AE88" s="23"/>
      <c r="AF88" s="23"/>
      <c r="AG88" s="23"/>
      <c r="AH88" s="23"/>
      <c r="AI88" s="23"/>
      <c r="AJ88" s="23"/>
      <c r="AK88" s="23"/>
      <c r="AL88" s="23"/>
      <c r="AM88" s="23"/>
      <c r="AN88" s="15"/>
    </row>
    <row r="89" spans="3:40" x14ac:dyDescent="0.2">
      <c r="C89" s="15"/>
      <c r="D89" s="102" t="s">
        <v>86</v>
      </c>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row>
    <row r="90" spans="3:40" x14ac:dyDescent="0.2">
      <c r="C90" s="15"/>
      <c r="D90" s="24"/>
      <c r="E90" s="24"/>
      <c r="F90" s="24"/>
      <c r="G90" s="24"/>
      <c r="H90" s="24"/>
      <c r="I90" s="24"/>
      <c r="J90" s="24"/>
      <c r="K90" s="24"/>
      <c r="L90" s="24"/>
      <c r="M90" s="24"/>
      <c r="N90" s="24"/>
      <c r="O90" s="24"/>
      <c r="P90" s="24"/>
      <c r="Q90" s="24"/>
      <c r="R90" s="24"/>
      <c r="S90" s="24"/>
      <c r="T90" s="24"/>
      <c r="U90" s="24"/>
      <c r="V90" s="24"/>
      <c r="W90" s="24"/>
      <c r="X90" s="24"/>
      <c r="Y90" s="24"/>
      <c r="Z90" s="24"/>
      <c r="AA90" s="23"/>
      <c r="AB90" s="23"/>
      <c r="AC90" s="23"/>
      <c r="AD90" s="23"/>
      <c r="AE90" s="23"/>
      <c r="AF90" s="23"/>
      <c r="AG90" s="23"/>
      <c r="AH90" s="23"/>
      <c r="AI90" s="23"/>
      <c r="AJ90" s="23"/>
      <c r="AK90" s="23"/>
      <c r="AL90" s="23"/>
      <c r="AM90" s="23"/>
      <c r="AN90" s="15"/>
    </row>
    <row r="91" spans="3:40" x14ac:dyDescent="0.2">
      <c r="C91" s="15"/>
      <c r="D91" s="27"/>
      <c r="E91" s="23"/>
      <c r="F91" s="90" t="s">
        <v>88</v>
      </c>
      <c r="G91" s="90"/>
      <c r="H91" s="90"/>
      <c r="I91" s="90"/>
      <c r="J91" s="90"/>
      <c r="K91" s="90"/>
      <c r="L91" s="90"/>
      <c r="M91" s="103"/>
      <c r="N91" s="103"/>
      <c r="O91" s="103"/>
      <c r="P91" s="103"/>
      <c r="Q91" s="103"/>
      <c r="R91" s="90" t="s">
        <v>246</v>
      </c>
      <c r="S91" s="90"/>
      <c r="T91" s="90"/>
      <c r="U91" s="90"/>
      <c r="V91" s="90"/>
      <c r="W91" s="90"/>
      <c r="X91" s="90"/>
      <c r="Y91" s="90"/>
      <c r="Z91" s="90"/>
      <c r="AA91" s="90"/>
      <c r="AB91" s="90"/>
      <c r="AC91" s="90"/>
      <c r="AD91" s="90"/>
      <c r="AE91" s="97"/>
      <c r="AF91" s="97"/>
      <c r="AG91" s="97"/>
      <c r="AH91" s="97"/>
      <c r="AI91" s="97"/>
      <c r="AJ91" s="97"/>
      <c r="AK91" s="48"/>
      <c r="AL91" s="48"/>
      <c r="AM91" s="48"/>
      <c r="AN91" s="29"/>
    </row>
    <row r="92" spans="3:40" x14ac:dyDescent="0.2">
      <c r="C92" s="15"/>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15"/>
    </row>
    <row r="93" spans="3:40" x14ac:dyDescent="0.2">
      <c r="C93" s="15"/>
      <c r="D93" s="27"/>
      <c r="E93" s="23"/>
      <c r="F93" s="90" t="s">
        <v>90</v>
      </c>
      <c r="G93" s="90"/>
      <c r="H93" s="90"/>
      <c r="I93" s="90"/>
      <c r="J93" s="90"/>
      <c r="K93" s="90"/>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15"/>
    </row>
    <row r="94" spans="3:40" x14ac:dyDescent="0.2">
      <c r="C94" s="15"/>
      <c r="D94" s="27"/>
      <c r="E94" s="23"/>
      <c r="F94" s="24"/>
      <c r="G94" s="24"/>
      <c r="H94" s="24"/>
      <c r="I94" s="24"/>
      <c r="J94" s="24"/>
      <c r="K94" s="24"/>
      <c r="L94" s="28"/>
      <c r="M94" s="28"/>
      <c r="N94" s="28"/>
      <c r="O94" s="28"/>
      <c r="P94" s="28"/>
      <c r="Q94" s="28"/>
      <c r="R94" s="25"/>
      <c r="S94" s="25"/>
      <c r="T94" s="25"/>
      <c r="U94" s="25"/>
      <c r="V94" s="25"/>
      <c r="W94" s="25"/>
      <c r="X94" s="25"/>
      <c r="Y94" s="25"/>
      <c r="Z94" s="23"/>
      <c r="AA94" s="23"/>
      <c r="AB94" s="23"/>
      <c r="AC94" s="23"/>
      <c r="AD94" s="23"/>
      <c r="AE94" s="23"/>
      <c r="AF94" s="23"/>
      <c r="AG94" s="23"/>
      <c r="AH94" s="23"/>
      <c r="AI94" s="23"/>
      <c r="AJ94" s="23"/>
      <c r="AK94" s="23"/>
      <c r="AL94" s="23"/>
      <c r="AM94" s="23"/>
      <c r="AN94" s="15"/>
    </row>
    <row r="95" spans="3:40" x14ac:dyDescent="0.2">
      <c r="C95" s="15"/>
      <c r="D95" s="27"/>
      <c r="E95" s="23"/>
      <c r="F95" s="24"/>
      <c r="G95" s="24"/>
      <c r="H95" s="24"/>
      <c r="I95" s="24"/>
      <c r="J95" s="24"/>
      <c r="K95" s="24"/>
      <c r="L95" s="28"/>
      <c r="M95" s="28"/>
      <c r="N95" s="28"/>
      <c r="O95" s="28"/>
      <c r="P95" s="28"/>
      <c r="Q95" s="28"/>
      <c r="R95" s="25"/>
      <c r="S95" s="25"/>
      <c r="T95" s="25"/>
      <c r="U95" s="25"/>
      <c r="V95" s="25"/>
      <c r="W95" s="25"/>
      <c r="X95" s="25"/>
      <c r="Y95" s="25"/>
      <c r="Z95" s="23"/>
      <c r="AA95" s="23"/>
      <c r="AB95" s="23"/>
      <c r="AC95" s="23"/>
      <c r="AD95" s="23"/>
      <c r="AE95" s="23"/>
      <c r="AF95" s="23"/>
      <c r="AG95" s="23"/>
      <c r="AH95" s="23"/>
      <c r="AI95" s="23"/>
      <c r="AJ95" s="23"/>
      <c r="AK95" s="23"/>
      <c r="AL95" s="23"/>
      <c r="AM95" s="23"/>
      <c r="AN95" s="15"/>
    </row>
    <row r="96" spans="3:40" x14ac:dyDescent="0.2">
      <c r="C96" s="1"/>
      <c r="D96" s="54" t="str">
        <f>+IF($C$416=$C$428,C408," ")</f>
        <v xml:space="preserve"> </v>
      </c>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1"/>
    </row>
    <row r="97" spans="3:40" x14ac:dyDescent="0.2">
      <c r="C97" s="1"/>
      <c r="D97" s="58"/>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1"/>
    </row>
    <row r="98" spans="3:40" x14ac:dyDescent="0.2">
      <c r="C98" s="15"/>
      <c r="D98" s="142" t="str">
        <f>+IF($C$416=$C$428,C411," ")</f>
        <v xml:space="preserve"> </v>
      </c>
      <c r="E98" s="142"/>
      <c r="F98" s="142"/>
      <c r="G98" s="142"/>
      <c r="H98" s="142"/>
      <c r="I98" s="142"/>
      <c r="J98" s="142"/>
      <c r="K98" s="142"/>
      <c r="L98" s="142"/>
      <c r="M98" s="142"/>
      <c r="N98" s="142"/>
      <c r="O98" s="142"/>
      <c r="P98" s="142"/>
      <c r="Q98" s="142"/>
      <c r="R98" s="142"/>
      <c r="S98" s="142"/>
      <c r="T98" s="24"/>
      <c r="U98" s="24"/>
      <c r="V98" s="139"/>
      <c r="W98" s="139"/>
      <c r="X98" s="139"/>
      <c r="Y98" s="139"/>
      <c r="Z98" s="139"/>
      <c r="AA98" s="139"/>
      <c r="AB98" s="139"/>
      <c r="AC98" s="139"/>
      <c r="AD98" s="139"/>
      <c r="AE98" s="139"/>
      <c r="AF98" s="23"/>
      <c r="AG98" s="23"/>
      <c r="AH98" s="23"/>
      <c r="AI98" s="23"/>
      <c r="AJ98" s="23"/>
      <c r="AK98" s="23"/>
      <c r="AL98" s="23"/>
      <c r="AM98" s="23"/>
      <c r="AN98" s="15"/>
    </row>
    <row r="99" spans="3:40" ht="6" customHeight="1" x14ac:dyDescent="0.2">
      <c r="C99" s="15"/>
      <c r="D99" s="3"/>
      <c r="E99" s="24"/>
      <c r="F99" s="24"/>
      <c r="G99" s="24"/>
      <c r="H99" s="24"/>
      <c r="I99" s="24"/>
      <c r="J99" s="24"/>
      <c r="K99" s="24"/>
      <c r="L99" s="24"/>
      <c r="M99" s="24"/>
      <c r="N99" s="24"/>
      <c r="O99" s="24"/>
      <c r="P99" s="24"/>
      <c r="Q99" s="24"/>
      <c r="R99" s="24"/>
      <c r="S99" s="24"/>
      <c r="T99" s="24"/>
      <c r="U99" s="24"/>
      <c r="V99" s="59"/>
      <c r="W99" s="59"/>
      <c r="X99" s="59"/>
      <c r="Y99" s="59"/>
      <c r="Z99" s="59"/>
      <c r="AA99" s="59"/>
      <c r="AB99" s="59"/>
      <c r="AC99" s="59"/>
      <c r="AD99" s="59"/>
      <c r="AE99" s="59"/>
      <c r="AF99" s="23"/>
      <c r="AG99" s="23"/>
      <c r="AH99" s="23"/>
      <c r="AI99" s="23"/>
      <c r="AJ99" s="23"/>
      <c r="AK99" s="23"/>
      <c r="AL99" s="23"/>
      <c r="AM99" s="23"/>
      <c r="AN99" s="15"/>
    </row>
    <row r="100" spans="3:40" x14ac:dyDescent="0.2">
      <c r="C100" s="1"/>
      <c r="D100" s="131" t="str">
        <f>+IF($C$416=$C$428,C413," ")</f>
        <v xml:space="preserve"> </v>
      </c>
      <c r="E100" s="131"/>
      <c r="F100" s="131"/>
      <c r="G100" s="131"/>
      <c r="H100" s="131"/>
      <c r="I100" s="131"/>
      <c r="J100" s="13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36"/>
      <c r="AG100" s="56"/>
      <c r="AH100" s="56"/>
      <c r="AI100" s="56"/>
      <c r="AJ100" s="56"/>
      <c r="AK100" s="56"/>
      <c r="AL100" s="56"/>
      <c r="AM100" s="56"/>
      <c r="AN100" s="1"/>
    </row>
    <row r="101" spans="3:40" ht="6" customHeight="1" x14ac:dyDescent="0.2">
      <c r="C101" s="15"/>
      <c r="D101" s="3"/>
      <c r="E101" s="24"/>
      <c r="F101" s="24"/>
      <c r="G101" s="24"/>
      <c r="H101" s="24"/>
      <c r="I101" s="24"/>
      <c r="J101" s="24"/>
      <c r="K101" s="24"/>
      <c r="L101" s="24"/>
      <c r="M101" s="24"/>
      <c r="N101" s="24"/>
      <c r="O101" s="24"/>
      <c r="P101" s="24"/>
      <c r="Q101" s="24"/>
      <c r="R101" s="24"/>
      <c r="S101" s="24"/>
      <c r="T101" s="24"/>
      <c r="U101" s="24"/>
      <c r="V101" s="59"/>
      <c r="W101" s="59"/>
      <c r="X101" s="59"/>
      <c r="Y101" s="59"/>
      <c r="Z101" s="59"/>
      <c r="AA101" s="59"/>
      <c r="AB101" s="59"/>
      <c r="AC101" s="59"/>
      <c r="AD101" s="59"/>
      <c r="AE101" s="59"/>
      <c r="AF101" s="23"/>
      <c r="AG101" s="23"/>
      <c r="AH101" s="23"/>
      <c r="AI101" s="23"/>
      <c r="AJ101" s="23"/>
      <c r="AK101" s="23"/>
      <c r="AL101" s="23"/>
      <c r="AM101" s="23"/>
      <c r="AN101" s="15"/>
    </row>
    <row r="102" spans="3:40" x14ac:dyDescent="0.2">
      <c r="C102" s="1"/>
      <c r="D102" s="3" t="str">
        <f>+IF($C$416=$C$428,C412," ")</f>
        <v xml:space="preserve"> </v>
      </c>
      <c r="E102" s="51"/>
      <c r="F102" s="51"/>
      <c r="G102" s="51"/>
      <c r="H102" s="51"/>
      <c r="I102" s="51"/>
      <c r="J102" s="51"/>
      <c r="K102" s="140"/>
      <c r="L102" s="140"/>
      <c r="M102" s="140"/>
      <c r="N102" s="140"/>
      <c r="O102" s="140"/>
      <c r="P102" s="140"/>
      <c r="Q102" s="140"/>
      <c r="R102" s="140"/>
      <c r="S102" s="140"/>
      <c r="T102" s="140"/>
      <c r="U102" s="140"/>
      <c r="V102" s="140"/>
      <c r="W102" s="51"/>
      <c r="X102" s="51"/>
      <c r="Y102" s="51"/>
      <c r="Z102" s="51"/>
      <c r="AA102" s="51"/>
      <c r="AB102" s="51"/>
      <c r="AC102" s="51"/>
      <c r="AD102" s="51"/>
      <c r="AE102" s="51"/>
      <c r="AF102" s="36"/>
      <c r="AG102" s="56"/>
      <c r="AH102" s="56"/>
      <c r="AI102" s="56"/>
      <c r="AJ102" s="56"/>
      <c r="AK102" s="56"/>
      <c r="AL102" s="56"/>
      <c r="AM102" s="56"/>
      <c r="AN102" s="1"/>
    </row>
    <row r="103" spans="3:40" ht="6" customHeight="1" x14ac:dyDescent="0.2">
      <c r="C103" s="15"/>
      <c r="D103" s="3"/>
      <c r="E103" s="24"/>
      <c r="F103" s="24"/>
      <c r="G103" s="24"/>
      <c r="H103" s="24"/>
      <c r="I103" s="24"/>
      <c r="J103" s="24"/>
      <c r="K103" s="24"/>
      <c r="L103" s="24"/>
      <c r="M103" s="24"/>
      <c r="N103" s="24"/>
      <c r="O103" s="24"/>
      <c r="P103" s="24"/>
      <c r="Q103" s="24"/>
      <c r="R103" s="24"/>
      <c r="S103" s="24"/>
      <c r="T103" s="24"/>
      <c r="U103" s="24"/>
      <c r="V103" s="59"/>
      <c r="W103" s="59"/>
      <c r="X103" s="59"/>
      <c r="Y103" s="59"/>
      <c r="Z103" s="59"/>
      <c r="AA103" s="59"/>
      <c r="AB103" s="59"/>
      <c r="AC103" s="59"/>
      <c r="AD103" s="59"/>
      <c r="AE103" s="59"/>
      <c r="AF103" s="23"/>
      <c r="AG103" s="23"/>
      <c r="AH103" s="23"/>
      <c r="AI103" s="23"/>
      <c r="AJ103" s="23"/>
      <c r="AK103" s="23"/>
      <c r="AL103" s="23"/>
      <c r="AM103" s="23"/>
      <c r="AN103" s="15"/>
    </row>
    <row r="104" spans="3:40" x14ac:dyDescent="0.2">
      <c r="C104" s="1"/>
      <c r="D104" s="3" t="str">
        <f>+IF($C$416=$C$428,C410," ")</f>
        <v xml:space="preserve"> </v>
      </c>
      <c r="E104" s="51"/>
      <c r="F104" s="51"/>
      <c r="G104" s="51"/>
      <c r="H104" s="51"/>
      <c r="I104" s="51"/>
      <c r="J104" s="51"/>
      <c r="K104" s="51"/>
      <c r="L104" s="140"/>
      <c r="M104" s="140"/>
      <c r="N104" s="140"/>
      <c r="O104" s="140"/>
      <c r="P104" s="140"/>
      <c r="Q104" s="140"/>
      <c r="R104" s="140"/>
      <c r="S104" s="140"/>
      <c r="T104" s="140"/>
      <c r="U104" s="140"/>
      <c r="V104" s="140"/>
      <c r="W104" s="140"/>
      <c r="X104" s="140"/>
      <c r="Y104" s="140"/>
      <c r="Z104" s="52"/>
      <c r="AA104" s="52"/>
      <c r="AB104" s="52"/>
      <c r="AC104" s="52"/>
      <c r="AD104" s="52"/>
      <c r="AE104" s="52"/>
      <c r="AF104" s="50"/>
      <c r="AG104" s="56"/>
      <c r="AH104" s="56"/>
      <c r="AI104" s="56"/>
      <c r="AJ104" s="56"/>
      <c r="AK104" s="56"/>
      <c r="AL104" s="56"/>
      <c r="AM104" s="56"/>
      <c r="AN104" s="1"/>
    </row>
    <row r="105" spans="3:40" ht="6" customHeight="1" x14ac:dyDescent="0.2">
      <c r="C105" s="15"/>
      <c r="D105" s="3"/>
      <c r="E105" s="24"/>
      <c r="F105" s="24"/>
      <c r="G105" s="24"/>
      <c r="H105" s="24"/>
      <c r="I105" s="24"/>
      <c r="J105" s="24"/>
      <c r="K105" s="24"/>
      <c r="L105" s="24"/>
      <c r="M105" s="24"/>
      <c r="N105" s="24"/>
      <c r="O105" s="24"/>
      <c r="P105" s="24"/>
      <c r="Q105" s="24"/>
      <c r="R105" s="24"/>
      <c r="S105" s="24"/>
      <c r="T105" s="24"/>
      <c r="U105" s="24"/>
      <c r="V105" s="59"/>
      <c r="W105" s="59"/>
      <c r="X105" s="59"/>
      <c r="Y105" s="59"/>
      <c r="Z105" s="59"/>
      <c r="AA105" s="59"/>
      <c r="AB105" s="59"/>
      <c r="AC105" s="59"/>
      <c r="AD105" s="59"/>
      <c r="AE105" s="59"/>
      <c r="AF105" s="23"/>
      <c r="AG105" s="23"/>
      <c r="AH105" s="23"/>
      <c r="AI105" s="23"/>
      <c r="AJ105" s="23"/>
      <c r="AK105" s="23"/>
      <c r="AL105" s="23"/>
      <c r="AM105" s="23"/>
      <c r="AN105" s="15"/>
    </row>
    <row r="106" spans="3:40" x14ac:dyDescent="0.2">
      <c r="C106" s="1"/>
      <c r="D106" s="3" t="str">
        <f>+IF($C$416=$C$428,C409," ")</f>
        <v xml:space="preserve"> </v>
      </c>
      <c r="E106" s="25"/>
      <c r="F106" s="25"/>
      <c r="G106" s="25"/>
      <c r="H106" s="25"/>
      <c r="I106" s="25"/>
      <c r="J106" s="25"/>
      <c r="K106" s="52"/>
      <c r="L106" s="144"/>
      <c r="M106" s="144"/>
      <c r="N106" s="144"/>
      <c r="O106" s="144"/>
      <c r="P106" s="144"/>
      <c r="Q106" s="144"/>
      <c r="R106" s="144"/>
      <c r="S106" s="144"/>
      <c r="T106" s="144"/>
      <c r="U106" s="144"/>
      <c r="V106" s="144"/>
      <c r="W106" s="25"/>
      <c r="X106" s="25"/>
      <c r="Y106" s="25"/>
      <c r="Z106" s="25"/>
      <c r="AA106" s="25"/>
      <c r="AB106" s="25"/>
      <c r="AC106" s="25"/>
      <c r="AD106" s="25"/>
      <c r="AE106" s="25"/>
      <c r="AF106" s="56"/>
      <c r="AG106" s="56"/>
      <c r="AH106" s="56"/>
      <c r="AI106" s="56"/>
      <c r="AJ106" s="56"/>
      <c r="AK106" s="56"/>
      <c r="AL106" s="56"/>
      <c r="AM106" s="56"/>
      <c r="AN106" s="1"/>
    </row>
    <row r="107" spans="3:40" x14ac:dyDescent="0.2">
      <c r="C107" s="1"/>
      <c r="D107" s="37"/>
      <c r="E107" s="56"/>
      <c r="F107" s="56"/>
      <c r="G107" s="56"/>
      <c r="H107" s="56"/>
      <c r="I107" s="56"/>
      <c r="J107" s="56"/>
      <c r="K107" s="49"/>
      <c r="L107" s="49"/>
      <c r="M107" s="49"/>
      <c r="N107" s="49"/>
      <c r="O107" s="49"/>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1"/>
    </row>
    <row r="108" spans="3:40" x14ac:dyDescent="0.2">
      <c r="C108" s="94" t="str">
        <f>IF(OR(J418=2,J421=2,J424=2,J427=2),"HAN SIDO SELECCIONADOS DOS CAMPOS INCOMPATIBLES, POR FAVOR VERIFICAR"," ")</f>
        <v xml:space="preserve"> </v>
      </c>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row>
    <row r="109" spans="3:40" x14ac:dyDescent="0.2">
      <c r="C109" s="15"/>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15"/>
    </row>
    <row r="110" spans="3:40" ht="24" customHeight="1" x14ac:dyDescent="0.2">
      <c r="C110" s="138" t="s">
        <v>311</v>
      </c>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row>
    <row r="111" spans="3:40" x14ac:dyDescent="0.2">
      <c r="C111" s="1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15"/>
    </row>
    <row r="112" spans="3:40" x14ac:dyDescent="0.2">
      <c r="C112" s="1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15"/>
    </row>
    <row r="113" spans="2:70" ht="96" customHeight="1" x14ac:dyDescent="0.2">
      <c r="C113" s="1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15"/>
    </row>
    <row r="114" spans="2:70" x14ac:dyDescent="0.2">
      <c r="C114" s="15"/>
      <c r="D114" s="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5"/>
    </row>
    <row r="115" spans="2:70" x14ac:dyDescent="0.2">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2:70" x14ac:dyDescent="0.2">
      <c r="C116" s="63"/>
      <c r="D116" s="91" t="s">
        <v>99</v>
      </c>
      <c r="E116" s="91"/>
      <c r="F116" s="91"/>
      <c r="G116" s="91"/>
      <c r="H116" s="91"/>
      <c r="I116" s="91"/>
      <c r="J116" s="91"/>
      <c r="K116" s="91"/>
      <c r="L116" s="91"/>
      <c r="M116" s="91"/>
      <c r="N116" s="91"/>
      <c r="O116" s="91"/>
      <c r="P116" s="91"/>
      <c r="Q116" s="63"/>
      <c r="R116" s="63"/>
      <c r="S116" s="63"/>
      <c r="T116" s="63"/>
      <c r="U116" s="63"/>
      <c r="V116" s="63"/>
      <c r="W116" s="63"/>
      <c r="X116" s="63"/>
      <c r="Y116" s="63"/>
      <c r="Z116" s="63"/>
      <c r="AA116" s="91" t="s">
        <v>100</v>
      </c>
      <c r="AB116" s="91"/>
      <c r="AC116" s="91"/>
      <c r="AD116" s="91"/>
      <c r="AE116" s="91"/>
      <c r="AF116" s="91"/>
      <c r="AG116" s="91"/>
      <c r="AH116" s="91"/>
      <c r="AI116" s="91"/>
      <c r="AJ116" s="91"/>
      <c r="AK116" s="91"/>
      <c r="AL116" s="91"/>
      <c r="AM116" s="91"/>
      <c r="AN116" s="63"/>
    </row>
    <row r="117" spans="2:70" ht="77.25" customHeight="1" x14ac:dyDescent="0.2">
      <c r="C117" s="60"/>
      <c r="D117" s="93"/>
      <c r="E117" s="93"/>
      <c r="F117" s="93"/>
      <c r="G117" s="93"/>
      <c r="H117" s="93"/>
      <c r="I117" s="93"/>
      <c r="J117" s="93"/>
      <c r="K117" s="93"/>
      <c r="L117" s="93"/>
      <c r="M117" s="93"/>
      <c r="N117" s="93"/>
      <c r="O117" s="93"/>
      <c r="P117" s="93"/>
      <c r="Q117" s="68"/>
      <c r="R117" s="68"/>
      <c r="S117" s="68"/>
      <c r="T117" s="68"/>
      <c r="U117" s="68"/>
      <c r="V117" s="68"/>
      <c r="W117" s="68"/>
      <c r="X117" s="68"/>
      <c r="Y117" s="68"/>
      <c r="Z117" s="68"/>
      <c r="AA117" s="93"/>
      <c r="AB117" s="93"/>
      <c r="AC117" s="93"/>
      <c r="AD117" s="93"/>
      <c r="AE117" s="93"/>
      <c r="AF117" s="93"/>
      <c r="AG117" s="93"/>
      <c r="AH117" s="93"/>
      <c r="AI117" s="93"/>
      <c r="AJ117" s="93"/>
      <c r="AK117" s="93"/>
      <c r="AL117" s="93"/>
      <c r="AM117" s="93"/>
      <c r="AN117" s="60"/>
    </row>
    <row r="118" spans="2:70" x14ac:dyDescent="0.2">
      <c r="C118" s="68"/>
      <c r="Q118" s="1"/>
      <c r="R118" s="1"/>
      <c r="S118" s="1"/>
      <c r="T118" s="1"/>
      <c r="U118" s="1"/>
      <c r="V118" s="1"/>
      <c r="W118" s="1"/>
      <c r="X118" s="1"/>
      <c r="Y118" s="1"/>
      <c r="Z118" s="1"/>
      <c r="AA118" s="91" t="s">
        <v>263</v>
      </c>
      <c r="AB118" s="95"/>
      <c r="AC118" s="95"/>
      <c r="AD118" s="95"/>
      <c r="AE118" s="95"/>
      <c r="AF118" s="95"/>
      <c r="AG118" s="95"/>
      <c r="AH118" s="95"/>
      <c r="AI118" s="95"/>
      <c r="AJ118" s="95"/>
      <c r="AK118" s="95"/>
      <c r="AL118" s="95"/>
      <c r="AM118" s="95"/>
      <c r="AN118" s="68"/>
    </row>
    <row r="119" spans="2:70" x14ac:dyDescent="0.2">
      <c r="C119" s="60"/>
      <c r="Q119" s="1"/>
      <c r="R119" s="1"/>
      <c r="S119" s="1"/>
      <c r="T119" s="1"/>
      <c r="U119" s="1"/>
      <c r="V119" s="1"/>
      <c r="W119" s="1"/>
      <c r="X119" s="1"/>
      <c r="Y119" s="1"/>
      <c r="Z119" s="1"/>
      <c r="AA119" s="100" t="s">
        <v>267</v>
      </c>
      <c r="AB119" s="100"/>
      <c r="AC119" s="100"/>
      <c r="AD119" s="100"/>
      <c r="AE119" s="100"/>
      <c r="AF119" s="100"/>
      <c r="AG119" s="100"/>
      <c r="AH119" s="100"/>
      <c r="AI119" s="100"/>
      <c r="AJ119" s="100"/>
      <c r="AK119" s="100"/>
      <c r="AL119" s="100"/>
      <c r="AM119" s="100"/>
      <c r="AN119" s="60"/>
    </row>
    <row r="120" spans="2:70" x14ac:dyDescent="0.2">
      <c r="C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60"/>
    </row>
    <row r="121" spans="2:70" ht="32.25" customHeight="1" x14ac:dyDescent="0.2">
      <c r="C121" s="96" t="s">
        <v>268</v>
      </c>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row>
    <row r="122" spans="2:70" x14ac:dyDescent="0.2">
      <c r="C122" s="60"/>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60"/>
    </row>
    <row r="123" spans="2:70" x14ac:dyDescent="0.2">
      <c r="C123" s="99"/>
      <c r="D123" s="99"/>
      <c r="E123" s="99"/>
      <c r="F123" s="99"/>
      <c r="G123" s="99"/>
      <c r="H123" s="99"/>
      <c r="I123" s="99"/>
      <c r="J123" s="99"/>
      <c r="K123" s="99"/>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6"/>
    </row>
    <row r="124" spans="2:70" x14ac:dyDescent="0.2">
      <c r="C124" s="105" t="s">
        <v>249</v>
      </c>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row>
    <row r="125" spans="2:70" x14ac:dyDescent="0.2">
      <c r="C125" s="134" t="s">
        <v>305</v>
      </c>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row>
    <row r="126" spans="2:70" s="21" customFormat="1" x14ac:dyDescent="0.2">
      <c r="B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row>
    <row r="127" spans="2:70" s="21" customFormat="1" x14ac:dyDescent="0.2">
      <c r="B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row>
    <row r="128" spans="2:70" s="21" customFormat="1" ht="21" customHeight="1" x14ac:dyDescent="0.2">
      <c r="B128" s="20"/>
      <c r="C128" s="86" t="s">
        <v>294</v>
      </c>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7" t="str">
        <f>+IF(C12=0," ",C12)</f>
        <v xml:space="preserve"> </v>
      </c>
      <c r="AD128" s="87"/>
      <c r="AE128" s="87"/>
      <c r="AF128" s="87"/>
      <c r="AG128" s="87"/>
      <c r="AH128" s="87"/>
      <c r="AI128" s="87"/>
      <c r="AJ128" s="87"/>
      <c r="AK128" s="87"/>
      <c r="AL128" s="87"/>
      <c r="AM128" s="87"/>
      <c r="AN128" s="87"/>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row>
    <row r="129" spans="2:70" s="21" customFormat="1" ht="21" customHeight="1" x14ac:dyDescent="0.2">
      <c r="B129" s="20"/>
      <c r="C129" s="89" t="s">
        <v>292</v>
      </c>
      <c r="D129" s="89"/>
      <c r="E129" s="89"/>
      <c r="F129" s="89"/>
      <c r="G129" s="89"/>
      <c r="H129" s="89"/>
      <c r="I129" s="89"/>
      <c r="J129" s="89"/>
      <c r="K129" s="89"/>
      <c r="L129" s="87" t="str">
        <f>+IF(AH12=0," ",AH12)</f>
        <v xml:space="preserve"> </v>
      </c>
      <c r="M129" s="87"/>
      <c r="N129" s="87"/>
      <c r="O129" s="87"/>
      <c r="P129" s="87"/>
      <c r="Q129" s="87"/>
      <c r="R129" s="87"/>
      <c r="S129" s="87"/>
      <c r="T129" s="83"/>
      <c r="U129" s="21" t="s">
        <v>293</v>
      </c>
      <c r="V129" s="83"/>
      <c r="W129" s="83"/>
      <c r="Y129" s="84"/>
      <c r="Z129" s="84"/>
      <c r="AA129" s="137" t="str">
        <f>IF(W16=0," ",C16&amp;"  "&amp;W16)</f>
        <v xml:space="preserve">USD (DÓLAR ESTADOUNIDENSE)   </v>
      </c>
      <c r="AB129" s="137"/>
      <c r="AC129" s="137"/>
      <c r="AD129" s="137"/>
      <c r="AE129" s="137"/>
      <c r="AF129" s="137"/>
      <c r="AG129" s="137"/>
      <c r="AH129" s="137"/>
      <c r="AI129" s="137"/>
      <c r="AJ129" s="137"/>
      <c r="AK129" s="137"/>
      <c r="AL129" s="137"/>
      <c r="AM129" s="137"/>
      <c r="AN129" s="137"/>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row>
    <row r="130" spans="2:70" s="21" customFormat="1" ht="21" customHeight="1" x14ac:dyDescent="0.2">
      <c r="B130" s="20"/>
      <c r="C130" s="89" t="s">
        <v>302</v>
      </c>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row>
    <row r="131" spans="2:70" s="21" customFormat="1" ht="21" customHeight="1" x14ac:dyDescent="0.2">
      <c r="B131" s="20"/>
      <c r="C131" s="89" t="s">
        <v>303</v>
      </c>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row>
    <row r="132" spans="2:70" s="21" customFormat="1" ht="21" customHeight="1" x14ac:dyDescent="0.2">
      <c r="B132" s="20"/>
      <c r="C132" s="89" t="s">
        <v>304</v>
      </c>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row>
    <row r="133" spans="2:70" s="21" customFormat="1" ht="21" customHeight="1" x14ac:dyDescent="0.2">
      <c r="B133" s="20"/>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row>
    <row r="134" spans="2:70" s="21" customFormat="1" ht="21" customHeight="1" x14ac:dyDescent="0.2">
      <c r="B134" s="20"/>
      <c r="C134" s="136" t="s">
        <v>295</v>
      </c>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row>
    <row r="135" spans="2:70" s="21" customFormat="1" ht="21" customHeight="1" x14ac:dyDescent="0.2">
      <c r="B135" s="20"/>
      <c r="C135" s="85" t="s">
        <v>296</v>
      </c>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row>
    <row r="136" spans="2:70" s="21" customFormat="1" ht="9.75" customHeight="1" x14ac:dyDescent="0.2">
      <c r="B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row>
    <row r="137" spans="2:70" s="21" customFormat="1" ht="21" customHeight="1" x14ac:dyDescent="0.2">
      <c r="B137" s="20"/>
      <c r="C137" s="89" t="s">
        <v>297</v>
      </c>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row>
    <row r="138" spans="2:70" s="21" customFormat="1" ht="21" customHeight="1" x14ac:dyDescent="0.2">
      <c r="B138" s="20"/>
      <c r="C138" s="83" t="s">
        <v>298</v>
      </c>
      <c r="D138" s="83"/>
      <c r="E138" s="83"/>
      <c r="F138" s="83"/>
      <c r="G138" s="83"/>
      <c r="H138" s="83"/>
      <c r="I138" s="83"/>
      <c r="J138" s="83"/>
      <c r="K138" s="83"/>
      <c r="L138" s="88"/>
      <c r="M138" s="88"/>
      <c r="N138" s="88"/>
      <c r="O138" s="88"/>
      <c r="P138" s="88"/>
      <c r="Q138" s="88"/>
      <c r="R138" s="88"/>
      <c r="S138" s="88"/>
      <c r="T138" s="88"/>
      <c r="U138" s="88"/>
      <c r="V138" s="88"/>
      <c r="W138" s="88"/>
      <c r="X138" s="88"/>
      <c r="Y138" s="88"/>
      <c r="Z138" s="88"/>
      <c r="AA138" s="88"/>
      <c r="AB138" s="21" t="s">
        <v>299</v>
      </c>
      <c r="AC138" s="83"/>
      <c r="AD138" s="83"/>
      <c r="AE138" s="83"/>
      <c r="AF138" s="83"/>
      <c r="AG138" s="83"/>
      <c r="AH138" s="83"/>
      <c r="AI138" s="83"/>
      <c r="AJ138" s="83"/>
      <c r="AK138" s="83"/>
      <c r="AL138" s="83"/>
      <c r="AM138" s="83"/>
      <c r="AN138" s="83"/>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row>
    <row r="139" spans="2:70" s="21" customFormat="1" ht="21" customHeight="1" x14ac:dyDescent="0.2">
      <c r="B139" s="20"/>
      <c r="C139" s="83" t="s">
        <v>300</v>
      </c>
      <c r="D139" s="83"/>
      <c r="E139" s="83"/>
      <c r="F139" s="83"/>
      <c r="G139" s="83"/>
      <c r="H139" s="83"/>
      <c r="I139" s="83"/>
      <c r="J139" s="83"/>
      <c r="K139" s="83"/>
      <c r="L139" s="74"/>
      <c r="M139" s="74"/>
      <c r="N139" s="74"/>
      <c r="O139" s="74"/>
      <c r="P139" s="74"/>
      <c r="Q139" s="74"/>
      <c r="R139" s="74"/>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row>
    <row r="140" spans="2:70" s="21" customFormat="1" ht="21" customHeight="1" x14ac:dyDescent="0.2">
      <c r="B140" s="20"/>
      <c r="C140" s="21" t="s">
        <v>301</v>
      </c>
      <c r="D140" s="83"/>
      <c r="E140" s="83"/>
      <c r="F140" s="83"/>
      <c r="G140" s="83"/>
      <c r="H140" s="83"/>
      <c r="I140" s="83"/>
      <c r="J140" s="83"/>
      <c r="K140" s="83"/>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row>
    <row r="141" spans="2:70" s="21" customFormat="1" ht="16.5" customHeight="1" x14ac:dyDescent="0.2">
      <c r="B141" s="20"/>
      <c r="C141" s="135"/>
      <c r="D141" s="135"/>
      <c r="E141" s="135"/>
      <c r="F141" s="135"/>
      <c r="G141" s="135"/>
      <c r="H141" s="135"/>
      <c r="I141" s="135"/>
      <c r="J141" s="135"/>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row>
    <row r="142" spans="2:70" s="21" customFormat="1" ht="16.5" customHeight="1" x14ac:dyDescent="0.2">
      <c r="B142" s="20"/>
      <c r="C142" s="135"/>
      <c r="D142" s="135"/>
      <c r="E142" s="135"/>
      <c r="F142" s="135"/>
      <c r="G142" s="135"/>
      <c r="H142" s="135"/>
      <c r="I142" s="135"/>
      <c r="J142" s="135"/>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row>
    <row r="143" spans="2:70" s="21" customFormat="1" x14ac:dyDescent="0.2">
      <c r="B143" s="20"/>
      <c r="C143" s="80"/>
      <c r="D143" s="81"/>
      <c r="E143" s="81"/>
      <c r="F143" s="81"/>
      <c r="G143" s="81"/>
      <c r="H143" s="81"/>
      <c r="I143" s="81"/>
      <c r="J143" s="81"/>
      <c r="K143" s="81"/>
      <c r="L143" s="81"/>
      <c r="M143" s="81"/>
      <c r="N143" s="81"/>
      <c r="O143" s="81"/>
      <c r="P143" s="81"/>
      <c r="Q143" s="81"/>
      <c r="R143" s="81"/>
      <c r="S143" s="81"/>
      <c r="T143" s="81"/>
      <c r="U143" s="81"/>
      <c r="V143" s="81"/>
      <c r="W143" s="81"/>
      <c r="X143" s="22"/>
      <c r="Y143" s="82"/>
      <c r="Z143" s="75"/>
      <c r="AA143" s="75"/>
      <c r="AB143" s="75"/>
      <c r="AC143" s="75"/>
      <c r="AD143" s="75"/>
      <c r="AE143" s="75"/>
      <c r="AF143" s="75"/>
      <c r="AG143" s="75"/>
      <c r="AH143" s="75"/>
      <c r="AI143" s="75"/>
      <c r="AJ143" s="75"/>
      <c r="AK143" s="75"/>
      <c r="AL143" s="75"/>
      <c r="AM143" s="75"/>
      <c r="AN143" s="75"/>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row>
    <row r="144" spans="2:70" s="21" customFormat="1" x14ac:dyDescent="0.2">
      <c r="B144" s="20"/>
      <c r="C144" s="80"/>
      <c r="D144" s="81"/>
      <c r="E144" s="81"/>
      <c r="F144" s="81"/>
      <c r="G144" s="81"/>
      <c r="H144" s="81"/>
      <c r="I144" s="81"/>
      <c r="J144" s="81"/>
      <c r="K144" s="81"/>
      <c r="L144" s="81"/>
      <c r="M144" s="81"/>
      <c r="N144" s="81"/>
      <c r="O144" s="81"/>
      <c r="P144" s="81"/>
      <c r="Q144" s="81"/>
      <c r="R144" s="81"/>
      <c r="S144" s="81"/>
      <c r="T144" s="81"/>
      <c r="U144" s="81"/>
      <c r="V144" s="81"/>
      <c r="W144" s="81"/>
      <c r="X144" s="22"/>
      <c r="Y144" s="82"/>
      <c r="Z144" s="75"/>
      <c r="AA144" s="75"/>
      <c r="AB144" s="75"/>
      <c r="AC144" s="75"/>
      <c r="AD144" s="75"/>
      <c r="AE144" s="75"/>
      <c r="AF144" s="75"/>
      <c r="AG144" s="75"/>
      <c r="AH144" s="75"/>
      <c r="AI144" s="75"/>
      <c r="AJ144" s="75"/>
      <c r="AK144" s="75"/>
      <c r="AL144" s="75"/>
      <c r="AM144" s="75"/>
      <c r="AN144" s="75"/>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row>
    <row r="145" spans="2:70" s="21" customFormat="1" x14ac:dyDescent="0.2">
      <c r="B145" s="20"/>
      <c r="C145" s="80"/>
      <c r="D145" s="81"/>
      <c r="E145" s="81"/>
      <c r="F145" s="81"/>
      <c r="G145" s="81"/>
      <c r="H145" s="81"/>
      <c r="I145" s="81"/>
      <c r="J145" s="81"/>
      <c r="K145" s="81"/>
      <c r="L145" s="81"/>
      <c r="M145" s="81"/>
      <c r="N145" s="81"/>
      <c r="O145" s="81"/>
      <c r="P145" s="81"/>
      <c r="Q145" s="81"/>
      <c r="R145" s="81"/>
      <c r="S145" s="81"/>
      <c r="T145" s="81"/>
      <c r="U145" s="81"/>
      <c r="V145" s="81"/>
      <c r="W145" s="81"/>
      <c r="X145" s="22"/>
      <c r="Y145" s="82"/>
      <c r="Z145" s="75"/>
      <c r="AA145" s="75"/>
      <c r="AB145" s="75"/>
      <c r="AC145" s="75"/>
      <c r="AD145" s="75"/>
      <c r="AE145" s="75"/>
      <c r="AF145" s="75"/>
      <c r="AG145" s="75"/>
      <c r="AH145" s="75"/>
      <c r="AI145" s="75"/>
      <c r="AJ145" s="75"/>
      <c r="AK145" s="75"/>
      <c r="AL145" s="75"/>
      <c r="AM145" s="75"/>
      <c r="AN145" s="75"/>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row>
    <row r="146" spans="2:70" s="21" customFormat="1" x14ac:dyDescent="0.2">
      <c r="B146" s="20"/>
      <c r="C146" s="80"/>
      <c r="D146" s="81"/>
      <c r="E146" s="81"/>
      <c r="F146" s="81"/>
      <c r="G146" s="81"/>
      <c r="H146" s="81"/>
      <c r="I146" s="81"/>
      <c r="J146" s="81"/>
      <c r="K146" s="81"/>
      <c r="L146" s="81"/>
      <c r="M146" s="81"/>
      <c r="N146" s="81"/>
      <c r="O146" s="81"/>
      <c r="P146" s="81"/>
      <c r="Q146" s="81"/>
      <c r="R146" s="81"/>
      <c r="S146" s="81"/>
      <c r="T146" s="81"/>
      <c r="U146" s="81"/>
      <c r="V146" s="81"/>
      <c r="W146" s="81"/>
      <c r="X146" s="22"/>
      <c r="Y146" s="82"/>
      <c r="Z146" s="75"/>
      <c r="AA146" s="75"/>
      <c r="AB146" s="75"/>
      <c r="AC146" s="75"/>
      <c r="AD146" s="75"/>
      <c r="AE146" s="75"/>
      <c r="AF146" s="75"/>
      <c r="AG146" s="75"/>
      <c r="AH146" s="75"/>
      <c r="AI146" s="75"/>
      <c r="AJ146" s="75"/>
      <c r="AK146" s="75"/>
      <c r="AL146" s="75"/>
      <c r="AM146" s="75"/>
      <c r="AN146" s="75"/>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row>
    <row r="147" spans="2:70" s="21" customFormat="1" x14ac:dyDescent="0.2">
      <c r="B147" s="20"/>
      <c r="C147" s="80"/>
      <c r="D147" s="81"/>
      <c r="E147" s="81"/>
      <c r="F147" s="81"/>
      <c r="G147" s="81"/>
      <c r="H147" s="81"/>
      <c r="I147" s="81"/>
      <c r="J147" s="81"/>
      <c r="K147" s="81"/>
      <c r="L147" s="81"/>
      <c r="M147" s="81"/>
      <c r="N147" s="81"/>
      <c r="O147" s="81"/>
      <c r="P147" s="81"/>
      <c r="Q147" s="81"/>
      <c r="R147" s="81"/>
      <c r="S147" s="81"/>
      <c r="T147" s="81"/>
      <c r="U147" s="81"/>
      <c r="V147" s="81"/>
      <c r="W147" s="81"/>
      <c r="X147" s="22"/>
      <c r="Y147" s="82"/>
      <c r="Z147" s="75"/>
      <c r="AA147" s="75"/>
      <c r="AB147" s="75"/>
      <c r="AC147" s="75"/>
      <c r="AD147" s="75"/>
      <c r="AE147" s="75"/>
      <c r="AF147" s="75"/>
      <c r="AG147" s="75"/>
      <c r="AH147" s="75"/>
      <c r="AI147" s="75"/>
      <c r="AJ147" s="75"/>
      <c r="AK147" s="75"/>
      <c r="AL147" s="75"/>
      <c r="AM147" s="75"/>
      <c r="AN147" s="75"/>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row>
    <row r="148" spans="2:70" s="21" customFormat="1" x14ac:dyDescent="0.2">
      <c r="B148" s="20"/>
      <c r="C148" s="80"/>
      <c r="D148" s="81"/>
      <c r="E148" s="81"/>
      <c r="F148" s="81"/>
      <c r="G148" s="81"/>
      <c r="H148" s="81"/>
      <c r="I148" s="81"/>
      <c r="J148" s="81"/>
      <c r="K148" s="81"/>
      <c r="L148" s="81"/>
      <c r="M148" s="81"/>
      <c r="N148" s="81"/>
      <c r="O148" s="81"/>
      <c r="P148" s="81"/>
      <c r="Q148" s="81"/>
      <c r="R148" s="81"/>
      <c r="S148" s="81"/>
      <c r="T148" s="81"/>
      <c r="U148" s="81"/>
      <c r="V148" s="81"/>
      <c r="W148" s="81"/>
      <c r="X148" s="22"/>
      <c r="Y148" s="82"/>
      <c r="Z148" s="75"/>
      <c r="AA148" s="75"/>
      <c r="AB148" s="75"/>
      <c r="AC148" s="75"/>
      <c r="AD148" s="75"/>
      <c r="AE148" s="75"/>
      <c r="AF148" s="75"/>
      <c r="AG148" s="75"/>
      <c r="AH148" s="75"/>
      <c r="AI148" s="75"/>
      <c r="AJ148" s="75"/>
      <c r="AK148" s="75"/>
      <c r="AL148" s="75"/>
      <c r="AM148" s="75"/>
      <c r="AN148" s="75"/>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row>
    <row r="149" spans="2:70" s="21" customFormat="1" x14ac:dyDescent="0.2">
      <c r="B149" s="20"/>
      <c r="C149" s="80"/>
      <c r="D149" s="81"/>
      <c r="E149" s="81"/>
      <c r="F149" s="81"/>
      <c r="G149" s="81"/>
      <c r="H149" s="81"/>
      <c r="I149" s="81"/>
      <c r="J149" s="81"/>
      <c r="K149" s="81"/>
      <c r="L149" s="81"/>
      <c r="M149" s="81"/>
      <c r="N149" s="81"/>
      <c r="O149" s="81"/>
      <c r="P149" s="81"/>
      <c r="Q149" s="81"/>
      <c r="R149" s="81"/>
      <c r="S149" s="81"/>
      <c r="T149" s="81"/>
      <c r="U149" s="81"/>
      <c r="V149" s="81"/>
      <c r="W149" s="81"/>
      <c r="X149" s="22"/>
      <c r="Y149" s="82"/>
      <c r="Z149" s="75"/>
      <c r="AA149" s="75"/>
      <c r="AB149" s="75"/>
      <c r="AC149" s="75"/>
      <c r="AD149" s="75"/>
      <c r="AE149" s="75"/>
      <c r="AF149" s="75"/>
      <c r="AG149" s="75"/>
      <c r="AH149" s="75"/>
      <c r="AI149" s="75"/>
      <c r="AJ149" s="75"/>
      <c r="AK149" s="75"/>
      <c r="AL149" s="75"/>
      <c r="AM149" s="75"/>
      <c r="AN149" s="75"/>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row>
    <row r="150" spans="2:70" s="21" customFormat="1" x14ac:dyDescent="0.2">
      <c r="B150" s="20"/>
      <c r="C150" s="80"/>
      <c r="D150" s="81"/>
      <c r="E150" s="81"/>
      <c r="F150" s="81"/>
      <c r="G150" s="81"/>
      <c r="H150" s="81"/>
      <c r="I150" s="81"/>
      <c r="J150" s="81"/>
      <c r="K150" s="81"/>
      <c r="L150" s="81"/>
      <c r="M150" s="81"/>
      <c r="N150" s="81"/>
      <c r="O150" s="81"/>
      <c r="P150" s="81"/>
      <c r="Q150" s="81"/>
      <c r="R150" s="81"/>
      <c r="S150" s="81"/>
      <c r="T150" s="81"/>
      <c r="U150" s="81"/>
      <c r="V150" s="81"/>
      <c r="W150" s="81"/>
      <c r="X150" s="22"/>
      <c r="Y150" s="82"/>
      <c r="Z150" s="75"/>
      <c r="AA150" s="91" t="s">
        <v>306</v>
      </c>
      <c r="AB150" s="95"/>
      <c r="AC150" s="95"/>
      <c r="AD150" s="95"/>
      <c r="AE150" s="95"/>
      <c r="AF150" s="95"/>
      <c r="AG150" s="95"/>
      <c r="AH150" s="95"/>
      <c r="AI150" s="95"/>
      <c r="AJ150" s="95"/>
      <c r="AK150" s="95"/>
      <c r="AL150" s="95"/>
      <c r="AM150" s="95"/>
      <c r="AN150" s="75"/>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row>
    <row r="151" spans="2:70" s="21" customFormat="1" x14ac:dyDescent="0.2">
      <c r="B151" s="20"/>
      <c r="C151" s="80"/>
      <c r="D151" s="81"/>
      <c r="E151" s="81"/>
      <c r="F151" s="81"/>
      <c r="G151" s="81"/>
      <c r="H151" s="81"/>
      <c r="I151" s="81"/>
      <c r="J151" s="81"/>
      <c r="K151" s="81"/>
      <c r="L151" s="81"/>
      <c r="M151" s="81"/>
      <c r="N151" s="81"/>
      <c r="O151" s="81"/>
      <c r="P151" s="81"/>
      <c r="Q151" s="81"/>
      <c r="R151" s="81"/>
      <c r="S151" s="81"/>
      <c r="T151" s="81"/>
      <c r="U151" s="81"/>
      <c r="V151" s="81"/>
      <c r="W151" s="81"/>
      <c r="X151" s="22"/>
      <c r="Y151" s="82"/>
      <c r="Z151" s="75"/>
      <c r="AA151" s="100" t="s">
        <v>267</v>
      </c>
      <c r="AB151" s="100"/>
      <c r="AC151" s="100"/>
      <c r="AD151" s="100"/>
      <c r="AE151" s="100"/>
      <c r="AF151" s="100"/>
      <c r="AG151" s="100"/>
      <c r="AH151" s="100"/>
      <c r="AI151" s="100"/>
      <c r="AJ151" s="100"/>
      <c r="AK151" s="100"/>
      <c r="AL151" s="100"/>
      <c r="AM151" s="100"/>
      <c r="AN151" s="75"/>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row>
    <row r="152" spans="2:70" s="21" customFormat="1" x14ac:dyDescent="0.2">
      <c r="B152" s="20"/>
      <c r="C152" s="80"/>
      <c r="D152" s="81"/>
      <c r="E152" s="81"/>
      <c r="F152" s="81"/>
      <c r="G152" s="81"/>
      <c r="H152" s="81"/>
      <c r="I152" s="81"/>
      <c r="J152" s="81"/>
      <c r="K152" s="81"/>
      <c r="L152" s="81"/>
      <c r="M152" s="81"/>
      <c r="N152" s="81"/>
      <c r="O152" s="81"/>
      <c r="P152" s="81"/>
      <c r="Q152" s="81"/>
      <c r="R152" s="81"/>
      <c r="S152" s="81"/>
      <c r="T152" s="81"/>
      <c r="U152" s="81"/>
      <c r="V152" s="81"/>
      <c r="W152" s="81"/>
      <c r="X152" s="22"/>
      <c r="Y152" s="82"/>
      <c r="Z152" s="75"/>
      <c r="AA152" s="75"/>
      <c r="AB152" s="75"/>
      <c r="AC152" s="75"/>
      <c r="AD152" s="75"/>
      <c r="AE152" s="75"/>
      <c r="AF152" s="75"/>
      <c r="AG152" s="75"/>
      <c r="AH152" s="75"/>
      <c r="AI152" s="75"/>
      <c r="AJ152" s="75"/>
      <c r="AK152" s="75"/>
      <c r="AL152" s="75"/>
      <c r="AM152" s="75"/>
      <c r="AN152" s="75"/>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row>
    <row r="153" spans="2:70" s="21" customFormat="1" x14ac:dyDescent="0.2">
      <c r="B153" s="20"/>
      <c r="C153" s="80"/>
      <c r="D153" s="81"/>
      <c r="E153" s="81"/>
      <c r="F153" s="81"/>
      <c r="G153" s="81"/>
      <c r="H153" s="81"/>
      <c r="I153" s="81"/>
      <c r="J153" s="81"/>
      <c r="K153" s="81"/>
      <c r="L153" s="81"/>
      <c r="M153" s="81"/>
      <c r="N153" s="81"/>
      <c r="O153" s="81"/>
      <c r="P153" s="81"/>
      <c r="Q153" s="81"/>
      <c r="R153" s="81"/>
      <c r="S153" s="81"/>
      <c r="T153" s="81"/>
      <c r="U153" s="81"/>
      <c r="V153" s="81"/>
      <c r="W153" s="81"/>
      <c r="X153" s="22"/>
      <c r="Y153" s="82"/>
      <c r="Z153" s="75"/>
      <c r="AA153" s="75"/>
      <c r="AB153" s="75"/>
      <c r="AC153" s="75"/>
      <c r="AD153" s="75"/>
      <c r="AE153" s="75"/>
      <c r="AF153" s="75"/>
      <c r="AG153" s="75"/>
      <c r="AH153" s="75"/>
      <c r="AI153" s="75"/>
      <c r="AJ153" s="75"/>
      <c r="AK153" s="75"/>
      <c r="AL153" s="75"/>
      <c r="AM153" s="75"/>
      <c r="AN153" s="75"/>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row>
    <row r="154" spans="2:70" s="21" customFormat="1" x14ac:dyDescent="0.2">
      <c r="B154" s="20"/>
      <c r="C154" s="80"/>
      <c r="D154" s="81"/>
      <c r="E154" s="81"/>
      <c r="F154" s="81"/>
      <c r="G154" s="81"/>
      <c r="H154" s="81"/>
      <c r="I154" s="81"/>
      <c r="J154" s="81"/>
      <c r="K154" s="81"/>
      <c r="L154" s="81"/>
      <c r="M154" s="81"/>
      <c r="N154" s="81"/>
      <c r="O154" s="81"/>
      <c r="P154" s="81"/>
      <c r="Q154" s="81"/>
      <c r="R154" s="81"/>
      <c r="S154" s="81"/>
      <c r="T154" s="81"/>
      <c r="U154" s="81"/>
      <c r="V154" s="81"/>
      <c r="W154" s="81"/>
      <c r="X154" s="22"/>
      <c r="Y154" s="82"/>
      <c r="Z154" s="75"/>
      <c r="AA154" s="75"/>
      <c r="AB154" s="75"/>
      <c r="AC154" s="75"/>
      <c r="AD154" s="75"/>
      <c r="AE154" s="75"/>
      <c r="AF154" s="75"/>
      <c r="AG154" s="75"/>
      <c r="AH154" s="75"/>
      <c r="AI154" s="75"/>
      <c r="AJ154" s="75"/>
      <c r="AK154" s="75"/>
      <c r="AL154" s="75"/>
      <c r="AM154" s="75"/>
      <c r="AN154" s="75"/>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row>
    <row r="155" spans="2:70" s="21" customFormat="1" x14ac:dyDescent="0.2">
      <c r="B155" s="20"/>
      <c r="C155" s="80"/>
      <c r="D155" s="81"/>
      <c r="E155" s="81"/>
      <c r="F155" s="81"/>
      <c r="G155" s="81"/>
      <c r="H155" s="81"/>
      <c r="I155" s="81"/>
      <c r="J155" s="81"/>
      <c r="K155" s="81"/>
      <c r="L155" s="81"/>
      <c r="M155" s="81"/>
      <c r="N155" s="81"/>
      <c r="O155" s="81"/>
      <c r="P155" s="81"/>
      <c r="Q155" s="81"/>
      <c r="R155" s="81"/>
      <c r="S155" s="81"/>
      <c r="T155" s="81"/>
      <c r="U155" s="81"/>
      <c r="V155" s="81"/>
      <c r="W155" s="81"/>
      <c r="X155" s="22"/>
      <c r="Y155" s="82"/>
      <c r="Z155" s="75"/>
      <c r="AA155" s="75"/>
      <c r="AB155" s="75"/>
      <c r="AC155" s="75"/>
      <c r="AD155" s="75"/>
      <c r="AE155" s="75"/>
      <c r="AF155" s="75"/>
      <c r="AG155" s="75"/>
      <c r="AH155" s="75"/>
      <c r="AI155" s="75"/>
      <c r="AJ155" s="75"/>
      <c r="AK155" s="75"/>
      <c r="AL155" s="75"/>
      <c r="AM155" s="75"/>
      <c r="AN155" s="75"/>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row>
    <row r="156" spans="2:70" s="21" customFormat="1" x14ac:dyDescent="0.2">
      <c r="B156" s="20"/>
      <c r="C156" s="80"/>
      <c r="D156" s="81"/>
      <c r="E156" s="81"/>
      <c r="F156" s="81"/>
      <c r="G156" s="81"/>
      <c r="H156" s="81"/>
      <c r="I156" s="81"/>
      <c r="J156" s="81"/>
      <c r="K156" s="81"/>
      <c r="L156" s="81"/>
      <c r="M156" s="81"/>
      <c r="N156" s="81"/>
      <c r="O156" s="81"/>
      <c r="P156" s="81"/>
      <c r="Q156" s="81"/>
      <c r="R156" s="81"/>
      <c r="S156" s="81"/>
      <c r="T156" s="81"/>
      <c r="U156" s="81"/>
      <c r="V156" s="81"/>
      <c r="W156" s="81"/>
      <c r="X156" s="22"/>
      <c r="Y156" s="82"/>
      <c r="Z156" s="75"/>
      <c r="AA156" s="75"/>
      <c r="AB156" s="75"/>
      <c r="AC156" s="75"/>
      <c r="AD156" s="75"/>
      <c r="AE156" s="75"/>
      <c r="AF156" s="75"/>
      <c r="AG156" s="75"/>
      <c r="AH156" s="75"/>
      <c r="AI156" s="75"/>
      <c r="AJ156" s="75"/>
      <c r="AK156" s="75"/>
      <c r="AL156" s="75"/>
      <c r="AM156" s="75"/>
      <c r="AN156" s="75"/>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row>
    <row r="157" spans="2:70" s="21" customFormat="1" x14ac:dyDescent="0.2">
      <c r="B157" s="20"/>
      <c r="C157" s="80"/>
      <c r="D157" s="81"/>
      <c r="E157" s="81"/>
      <c r="F157" s="81"/>
      <c r="G157" s="81"/>
      <c r="H157" s="81"/>
      <c r="I157" s="81"/>
      <c r="J157" s="81"/>
      <c r="K157" s="81"/>
      <c r="L157" s="81"/>
      <c r="M157" s="81"/>
      <c r="N157" s="81"/>
      <c r="O157" s="81"/>
      <c r="P157" s="81"/>
      <c r="Q157" s="81"/>
      <c r="R157" s="81"/>
      <c r="S157" s="81"/>
      <c r="T157" s="81"/>
      <c r="U157" s="81"/>
      <c r="V157" s="81"/>
      <c r="W157" s="81"/>
      <c r="X157" s="22"/>
      <c r="Y157" s="82"/>
      <c r="Z157" s="75"/>
      <c r="AA157" s="75"/>
      <c r="AB157" s="75"/>
      <c r="AC157" s="75"/>
      <c r="AD157" s="75"/>
      <c r="AE157" s="75"/>
      <c r="AF157" s="75"/>
      <c r="AG157" s="75"/>
      <c r="AH157" s="75"/>
      <c r="AI157" s="75"/>
      <c r="AJ157" s="75"/>
      <c r="AK157" s="75"/>
      <c r="AL157" s="75"/>
      <c r="AM157" s="75"/>
      <c r="AN157" s="75"/>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row>
    <row r="158" spans="2:70" s="21" customFormat="1" x14ac:dyDescent="0.2">
      <c r="B158" s="20"/>
      <c r="C158" s="80"/>
      <c r="D158" s="81"/>
      <c r="E158" s="81"/>
      <c r="F158" s="81"/>
      <c r="G158" s="81"/>
      <c r="H158" s="81"/>
      <c r="I158" s="81"/>
      <c r="J158" s="81"/>
      <c r="K158" s="81"/>
      <c r="L158" s="81"/>
      <c r="M158" s="81"/>
      <c r="N158" s="81"/>
      <c r="O158" s="81"/>
      <c r="P158" s="81"/>
      <c r="Q158" s="81"/>
      <c r="R158" s="81"/>
      <c r="S158" s="81"/>
      <c r="T158" s="81"/>
      <c r="U158" s="81"/>
      <c r="V158" s="81"/>
      <c r="W158" s="81"/>
      <c r="X158" s="22"/>
      <c r="Y158" s="82"/>
      <c r="Z158" s="75"/>
      <c r="AA158" s="75"/>
      <c r="AB158" s="75"/>
      <c r="AC158" s="75"/>
      <c r="AD158" s="75"/>
      <c r="AE158" s="75"/>
      <c r="AF158" s="75"/>
      <c r="AG158" s="75"/>
      <c r="AH158" s="75"/>
      <c r="AI158" s="75"/>
      <c r="AJ158" s="75"/>
      <c r="AK158" s="75"/>
      <c r="AL158" s="75"/>
      <c r="AM158" s="75"/>
      <c r="AN158" s="75"/>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row>
    <row r="159" spans="2:70" s="21" customFormat="1" x14ac:dyDescent="0.2">
      <c r="B159" s="20"/>
      <c r="C159" s="80"/>
      <c r="D159" s="81"/>
      <c r="E159" s="81"/>
      <c r="F159" s="81"/>
      <c r="G159" s="81"/>
      <c r="H159" s="81"/>
      <c r="I159" s="81"/>
      <c r="J159" s="81"/>
      <c r="K159" s="81"/>
      <c r="L159" s="81"/>
      <c r="M159" s="81"/>
      <c r="N159" s="81"/>
      <c r="O159" s="81"/>
      <c r="P159" s="81"/>
      <c r="Q159" s="81"/>
      <c r="R159" s="81"/>
      <c r="S159" s="81"/>
      <c r="T159" s="81"/>
      <c r="U159" s="81"/>
      <c r="V159" s="81"/>
      <c r="W159" s="81"/>
      <c r="X159" s="22"/>
      <c r="Y159" s="82"/>
      <c r="Z159" s="75"/>
      <c r="AA159" s="75"/>
      <c r="AB159" s="75"/>
      <c r="AC159" s="75"/>
      <c r="AD159" s="75"/>
      <c r="AE159" s="75"/>
      <c r="AF159" s="75"/>
      <c r="AG159" s="75"/>
      <c r="AH159" s="75"/>
      <c r="AI159" s="75"/>
      <c r="AJ159" s="75"/>
      <c r="AK159" s="75"/>
      <c r="AL159" s="75"/>
      <c r="AM159" s="75"/>
      <c r="AN159" s="75"/>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row>
    <row r="160" spans="2:70" s="21" customFormat="1" x14ac:dyDescent="0.2">
      <c r="B160" s="20"/>
      <c r="C160" s="80"/>
      <c r="D160" s="81"/>
      <c r="E160" s="81"/>
      <c r="F160" s="81"/>
      <c r="G160" s="81"/>
      <c r="H160" s="81"/>
      <c r="I160" s="81"/>
      <c r="J160" s="81"/>
      <c r="K160" s="81"/>
      <c r="L160" s="81"/>
      <c r="M160" s="81"/>
      <c r="N160" s="81"/>
      <c r="O160" s="81"/>
      <c r="P160" s="81"/>
      <c r="Q160" s="81"/>
      <c r="R160" s="81"/>
      <c r="S160" s="81"/>
      <c r="T160" s="81"/>
      <c r="U160" s="81"/>
      <c r="V160" s="81"/>
      <c r="W160" s="81"/>
      <c r="X160" s="22"/>
      <c r="Y160" s="82"/>
      <c r="Z160" s="75"/>
      <c r="AA160" s="75"/>
      <c r="AB160" s="75"/>
      <c r="AC160" s="75"/>
      <c r="AD160" s="75"/>
      <c r="AE160" s="75"/>
      <c r="AF160" s="75"/>
      <c r="AG160" s="75"/>
      <c r="AH160" s="75"/>
      <c r="AI160" s="75"/>
      <c r="AJ160" s="75"/>
      <c r="AK160" s="75"/>
      <c r="AL160" s="75"/>
      <c r="AM160" s="75"/>
      <c r="AN160" s="75"/>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row>
    <row r="161" spans="2:70" s="21" customFormat="1" x14ac:dyDescent="0.2">
      <c r="B161" s="20"/>
      <c r="C161" s="80"/>
      <c r="D161" s="81"/>
      <c r="E161" s="81"/>
      <c r="F161" s="81"/>
      <c r="G161" s="81"/>
      <c r="H161" s="81"/>
      <c r="I161" s="81"/>
      <c r="J161" s="81"/>
      <c r="K161" s="81"/>
      <c r="L161" s="81"/>
      <c r="M161" s="81"/>
      <c r="N161" s="81"/>
      <c r="O161" s="81"/>
      <c r="P161" s="81"/>
      <c r="Q161" s="81"/>
      <c r="R161" s="81"/>
      <c r="S161" s="81"/>
      <c r="T161" s="81"/>
      <c r="U161" s="81"/>
      <c r="V161" s="81"/>
      <c r="W161" s="81"/>
      <c r="X161" s="22"/>
      <c r="Y161" s="82"/>
      <c r="Z161" s="75"/>
      <c r="AA161" s="75"/>
      <c r="AB161" s="75"/>
      <c r="AC161" s="75"/>
      <c r="AD161" s="75"/>
      <c r="AE161" s="75"/>
      <c r="AF161" s="75"/>
      <c r="AG161" s="75"/>
      <c r="AH161" s="75"/>
      <c r="AI161" s="75"/>
      <c r="AJ161" s="75"/>
      <c r="AK161" s="75"/>
      <c r="AL161" s="75"/>
      <c r="AM161" s="75"/>
      <c r="AN161" s="75"/>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row>
    <row r="162" spans="2:70" s="21" customFormat="1" x14ac:dyDescent="0.2">
      <c r="B162" s="20"/>
      <c r="C162" s="80"/>
      <c r="D162" s="81"/>
      <c r="E162" s="81"/>
      <c r="F162" s="81"/>
      <c r="G162" s="81"/>
      <c r="H162" s="81"/>
      <c r="I162" s="81"/>
      <c r="J162" s="81"/>
      <c r="K162" s="81"/>
      <c r="L162" s="81"/>
      <c r="M162" s="81"/>
      <c r="N162" s="81"/>
      <c r="O162" s="81"/>
      <c r="P162" s="81"/>
      <c r="Q162" s="81"/>
      <c r="R162" s="81"/>
      <c r="S162" s="81"/>
      <c r="T162" s="81"/>
      <c r="U162" s="81"/>
      <c r="V162" s="81"/>
      <c r="W162" s="81"/>
      <c r="X162" s="22"/>
      <c r="Y162" s="82"/>
      <c r="Z162" s="75"/>
      <c r="AA162" s="75"/>
      <c r="AB162" s="75"/>
      <c r="AC162" s="75"/>
      <c r="AD162" s="75"/>
      <c r="AE162" s="75"/>
      <c r="AF162" s="75"/>
      <c r="AG162" s="75"/>
      <c r="AH162" s="75"/>
      <c r="AI162" s="75"/>
      <c r="AJ162" s="75"/>
      <c r="AK162" s="75"/>
      <c r="AL162" s="75"/>
      <c r="AM162" s="75"/>
      <c r="AN162" s="75"/>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row>
    <row r="163" spans="2:70" s="21" customFormat="1" x14ac:dyDescent="0.2">
      <c r="B163" s="20"/>
      <c r="C163" s="80"/>
      <c r="D163" s="81"/>
      <c r="E163" s="81"/>
      <c r="F163" s="81"/>
      <c r="G163" s="81"/>
      <c r="H163" s="81"/>
      <c r="I163" s="81"/>
      <c r="J163" s="81"/>
      <c r="K163" s="81"/>
      <c r="L163" s="81"/>
      <c r="M163" s="81"/>
      <c r="N163" s="81"/>
      <c r="O163" s="81"/>
      <c r="P163" s="81"/>
      <c r="Q163" s="81"/>
      <c r="R163" s="81"/>
      <c r="S163" s="81"/>
      <c r="T163" s="81"/>
      <c r="U163" s="81"/>
      <c r="V163" s="81"/>
      <c r="W163" s="81"/>
      <c r="X163" s="22"/>
      <c r="Y163" s="82"/>
      <c r="Z163" s="75"/>
      <c r="AA163" s="75"/>
      <c r="AB163" s="75"/>
      <c r="AC163" s="75"/>
      <c r="AD163" s="75"/>
      <c r="AE163" s="75"/>
      <c r="AF163" s="75"/>
      <c r="AG163" s="75"/>
      <c r="AH163" s="75"/>
      <c r="AI163" s="75"/>
      <c r="AJ163" s="75"/>
      <c r="AK163" s="75"/>
      <c r="AL163" s="75"/>
      <c r="AM163" s="75"/>
      <c r="AN163" s="75"/>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row>
    <row r="164" spans="2:70" s="21" customFormat="1" x14ac:dyDescent="0.2">
      <c r="B164" s="20"/>
      <c r="C164" s="80"/>
      <c r="D164" s="81"/>
      <c r="E164" s="81"/>
      <c r="F164" s="81"/>
      <c r="G164" s="81"/>
      <c r="H164" s="81"/>
      <c r="I164" s="81"/>
      <c r="J164" s="81"/>
      <c r="K164" s="81"/>
      <c r="L164" s="81"/>
      <c r="M164" s="81"/>
      <c r="N164" s="81"/>
      <c r="O164" s="81"/>
      <c r="P164" s="81"/>
      <c r="Q164" s="81"/>
      <c r="R164" s="81"/>
      <c r="S164" s="81"/>
      <c r="T164" s="81"/>
      <c r="U164" s="81"/>
      <c r="V164" s="81"/>
      <c r="W164" s="81"/>
      <c r="X164" s="22"/>
      <c r="Y164" s="82"/>
      <c r="Z164" s="75"/>
      <c r="AA164" s="75"/>
      <c r="AB164" s="75"/>
      <c r="AC164" s="75"/>
      <c r="AD164" s="75"/>
      <c r="AE164" s="75"/>
      <c r="AF164" s="75"/>
      <c r="AG164" s="75"/>
      <c r="AH164" s="75"/>
      <c r="AI164" s="75"/>
      <c r="AJ164" s="75"/>
      <c r="AK164" s="75"/>
      <c r="AL164" s="75"/>
      <c r="AM164" s="75"/>
      <c r="AN164" s="75"/>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row>
    <row r="165" spans="2:70" s="21" customFormat="1" x14ac:dyDescent="0.2">
      <c r="B165" s="20"/>
      <c r="C165" s="80"/>
      <c r="D165" s="81"/>
      <c r="E165" s="81"/>
      <c r="F165" s="81"/>
      <c r="G165" s="81"/>
      <c r="H165" s="81"/>
      <c r="I165" s="81"/>
      <c r="J165" s="81"/>
      <c r="K165" s="81"/>
      <c r="L165" s="81"/>
      <c r="M165" s="81"/>
      <c r="N165" s="81"/>
      <c r="O165" s="81"/>
      <c r="P165" s="81"/>
      <c r="Q165" s="81"/>
      <c r="R165" s="81"/>
      <c r="S165" s="81"/>
      <c r="T165" s="81"/>
      <c r="U165" s="81"/>
      <c r="V165" s="81"/>
      <c r="W165" s="81"/>
      <c r="X165" s="22"/>
      <c r="Y165" s="82"/>
      <c r="Z165" s="75"/>
      <c r="AA165" s="75"/>
      <c r="AB165" s="75"/>
      <c r="AC165" s="75"/>
      <c r="AD165" s="75"/>
      <c r="AE165" s="75"/>
      <c r="AF165" s="75"/>
      <c r="AG165" s="75"/>
      <c r="AH165" s="75"/>
      <c r="AI165" s="75"/>
      <c r="AJ165" s="75"/>
      <c r="AK165" s="75"/>
      <c r="AL165" s="75"/>
      <c r="AM165" s="75"/>
      <c r="AN165" s="75"/>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row>
    <row r="166" spans="2:70" s="21" customFormat="1" hidden="1" x14ac:dyDescent="0.2">
      <c r="B166" s="20"/>
      <c r="C166" s="22" t="s">
        <v>13</v>
      </c>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row>
    <row r="167" spans="2:70" s="21" customFormat="1" hidden="1" x14ac:dyDescent="0.2">
      <c r="B167" s="20"/>
      <c r="C167" s="22" t="s">
        <v>1</v>
      </c>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row>
    <row r="168" spans="2:70" s="21" customFormat="1" hidden="1" x14ac:dyDescent="0.2">
      <c r="B168" s="20"/>
      <c r="C168" s="22" t="s">
        <v>2</v>
      </c>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row>
    <row r="169" spans="2:70" s="21" customFormat="1" hidden="1" x14ac:dyDescent="0.2">
      <c r="B169" s="20"/>
      <c r="C169" s="22" t="s">
        <v>0</v>
      </c>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row>
    <row r="170" spans="2:70" s="21" customFormat="1" hidden="1" x14ac:dyDescent="0.2">
      <c r="B170" s="20"/>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row>
    <row r="171" spans="2:70" s="21" customFormat="1" hidden="1" x14ac:dyDescent="0.2">
      <c r="B171" s="20"/>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row>
    <row r="172" spans="2:70" s="21" customFormat="1" hidden="1" x14ac:dyDescent="0.2">
      <c r="B172" s="20"/>
      <c r="C172" s="22" t="s">
        <v>14</v>
      </c>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row>
    <row r="173" spans="2:70" s="21" customFormat="1" hidden="1" x14ac:dyDescent="0.2">
      <c r="B173" s="20"/>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row>
    <row r="174" spans="2:70" s="21" customFormat="1" hidden="1" x14ac:dyDescent="0.2">
      <c r="B174" s="20"/>
      <c r="C174" s="22" t="s">
        <v>15</v>
      </c>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row>
    <row r="175" spans="2:70" s="21" customFormat="1" hidden="1" x14ac:dyDescent="0.2">
      <c r="B175" s="20"/>
      <c r="C175" s="22" t="s">
        <v>8</v>
      </c>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row>
    <row r="176" spans="2:70" s="21" customFormat="1" hidden="1" x14ac:dyDescent="0.2">
      <c r="B176" s="20"/>
      <c r="C176" s="22" t="s">
        <v>16</v>
      </c>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row>
    <row r="177" spans="2:70" s="21" customFormat="1" hidden="1" x14ac:dyDescent="0.2">
      <c r="B177" s="20"/>
      <c r="C177" s="22" t="s">
        <v>277</v>
      </c>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row>
    <row r="178" spans="2:70" s="21" customFormat="1" hidden="1" x14ac:dyDescent="0.2">
      <c r="B178" s="20"/>
      <c r="C178" s="22" t="s">
        <v>17</v>
      </c>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row>
    <row r="179" spans="2:70" s="21" customFormat="1" hidden="1" x14ac:dyDescent="0.2">
      <c r="B179" s="20"/>
      <c r="C179" s="22" t="s">
        <v>18</v>
      </c>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row>
    <row r="180" spans="2:70" s="21" customFormat="1" hidden="1" x14ac:dyDescent="0.2">
      <c r="B180" s="20"/>
      <c r="C180" s="22" t="s">
        <v>19</v>
      </c>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row>
    <row r="181" spans="2:70" s="21" customFormat="1" hidden="1" x14ac:dyDescent="0.2">
      <c r="B181" s="20"/>
      <c r="C181" s="22" t="s">
        <v>20</v>
      </c>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row>
    <row r="182" spans="2:70" s="21" customFormat="1" hidden="1" x14ac:dyDescent="0.2">
      <c r="B182" s="20"/>
      <c r="C182" s="22" t="s">
        <v>21</v>
      </c>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row>
    <row r="183" spans="2:70" s="21" customFormat="1" hidden="1" x14ac:dyDescent="0.2">
      <c r="B183" s="20"/>
      <c r="C183" s="22" t="s">
        <v>22</v>
      </c>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row>
    <row r="184" spans="2:70" hidden="1" x14ac:dyDescent="0.2">
      <c r="C184" s="22" t="s">
        <v>23</v>
      </c>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row>
    <row r="185" spans="2:70" hidden="1" x14ac:dyDescent="0.2">
      <c r="C185" s="22" t="s">
        <v>24</v>
      </c>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row>
    <row r="186" spans="2:70" hidden="1" x14ac:dyDescent="0.2">
      <c r="C186" s="22" t="s">
        <v>25</v>
      </c>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row>
    <row r="187" spans="2:70" hidden="1" x14ac:dyDescent="0.2">
      <c r="C187" s="22" t="s">
        <v>26</v>
      </c>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row>
    <row r="188" spans="2:70" hidden="1" x14ac:dyDescent="0.2">
      <c r="C188" s="22" t="s">
        <v>291</v>
      </c>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row>
    <row r="189" spans="2:70" hidden="1" x14ac:dyDescent="0.2">
      <c r="C189" s="22" t="s">
        <v>27</v>
      </c>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row>
    <row r="190" spans="2:70" hidden="1" x14ac:dyDescent="0.2">
      <c r="C190" s="22" t="s">
        <v>28</v>
      </c>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row>
    <row r="191" spans="2:70" hidden="1" x14ac:dyDescent="0.2">
      <c r="C191" s="22" t="s">
        <v>29</v>
      </c>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row>
    <row r="192" spans="2:70" hidden="1" x14ac:dyDescent="0.2">
      <c r="C192" s="22" t="s">
        <v>30</v>
      </c>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row>
    <row r="193" spans="3:40" hidden="1" x14ac:dyDescent="0.2">
      <c r="C193" s="22" t="s">
        <v>31</v>
      </c>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row>
    <row r="194" spans="3:40" hidden="1" x14ac:dyDescent="0.2">
      <c r="C194" s="22" t="s">
        <v>32</v>
      </c>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row>
    <row r="195" spans="3:40" hidden="1" x14ac:dyDescent="0.2">
      <c r="C195" s="22" t="s">
        <v>33</v>
      </c>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row>
    <row r="196" spans="3:40" hidden="1" x14ac:dyDescent="0.2">
      <c r="C196" s="22" t="s">
        <v>34</v>
      </c>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row>
    <row r="197" spans="3:40" hidden="1" x14ac:dyDescent="0.2">
      <c r="C197" s="22" t="s">
        <v>35</v>
      </c>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row>
    <row r="198" spans="3:40" hidden="1" x14ac:dyDescent="0.2">
      <c r="C198" s="22" t="s">
        <v>36</v>
      </c>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row>
    <row r="199" spans="3:40" hidden="1" x14ac:dyDescent="0.2">
      <c r="C199" s="22" t="s">
        <v>37</v>
      </c>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row>
    <row r="200" spans="3:40" hidden="1" x14ac:dyDescent="0.2">
      <c r="C200" s="22" t="s">
        <v>38</v>
      </c>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row>
    <row r="201" spans="3:40" hidden="1" x14ac:dyDescent="0.2">
      <c r="C201" s="22" t="s">
        <v>39</v>
      </c>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row>
    <row r="202" spans="3:40" hidden="1" x14ac:dyDescent="0.2">
      <c r="C202" s="22" t="s">
        <v>40</v>
      </c>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row>
    <row r="203" spans="3:40" hidden="1" x14ac:dyDescent="0.2">
      <c r="C203" s="22" t="s">
        <v>41</v>
      </c>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row>
    <row r="204" spans="3:40" hidden="1" x14ac:dyDescent="0.2">
      <c r="C204" s="22" t="s">
        <v>42</v>
      </c>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row>
    <row r="205" spans="3:40" hidden="1" x14ac:dyDescent="0.2">
      <c r="C205" s="22" t="s">
        <v>43</v>
      </c>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row>
    <row r="206" spans="3:40" hidden="1" x14ac:dyDescent="0.2">
      <c r="C206" s="22" t="s">
        <v>44</v>
      </c>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row>
    <row r="207" spans="3:40" hidden="1" x14ac:dyDescent="0.2">
      <c r="C207" s="22" t="s">
        <v>45</v>
      </c>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row>
    <row r="208" spans="3:40" hidden="1" x14ac:dyDescent="0.2">
      <c r="C208" s="22" t="s">
        <v>46</v>
      </c>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row>
    <row r="209" spans="3:40" hidden="1" x14ac:dyDescent="0.2">
      <c r="C209" s="22" t="s">
        <v>47</v>
      </c>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row>
    <row r="210" spans="3:40" hidden="1" x14ac:dyDescent="0.2">
      <c r="C210" s="22" t="s">
        <v>48</v>
      </c>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row>
    <row r="211" spans="3:40" hidden="1" x14ac:dyDescent="0.2">
      <c r="C211" s="22" t="s">
        <v>49</v>
      </c>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row>
    <row r="212" spans="3:40" hidden="1" x14ac:dyDescent="0.2">
      <c r="C212" s="22" t="s">
        <v>50</v>
      </c>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row>
    <row r="213" spans="3:40" hidden="1" x14ac:dyDescent="0.2">
      <c r="C213" s="22" t="s">
        <v>51</v>
      </c>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row>
    <row r="214" spans="3:40" hidden="1" x14ac:dyDescent="0.2">
      <c r="C214" s="22" t="s">
        <v>52</v>
      </c>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row>
    <row r="215" spans="3:40" hidden="1" x14ac:dyDescent="0.2">
      <c r="C215" s="22" t="s">
        <v>53</v>
      </c>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row>
    <row r="216" spans="3:40" hidden="1" x14ac:dyDescent="0.2">
      <c r="C216" s="22" t="s">
        <v>54</v>
      </c>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row>
    <row r="217" spans="3:40" hidden="1" x14ac:dyDescent="0.2">
      <c r="C217" s="22" t="s">
        <v>55</v>
      </c>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row>
    <row r="218" spans="3:40" hidden="1" x14ac:dyDescent="0.2">
      <c r="C218" s="22" t="s">
        <v>56</v>
      </c>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row>
    <row r="219" spans="3:40" hidden="1" x14ac:dyDescent="0.2">
      <c r="C219" s="22" t="s">
        <v>57</v>
      </c>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row>
    <row r="220" spans="3:40" hidden="1" x14ac:dyDescent="0.2">
      <c r="C220" s="22" t="s">
        <v>58</v>
      </c>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row>
    <row r="221" spans="3:40" hidden="1" x14ac:dyDescent="0.2">
      <c r="C221" s="22" t="s">
        <v>59</v>
      </c>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row>
    <row r="222" spans="3:40" hidden="1" x14ac:dyDescent="0.2">
      <c r="C222" s="22" t="s">
        <v>60</v>
      </c>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row>
    <row r="223" spans="3:40" hidden="1" x14ac:dyDescent="0.2">
      <c r="C223" s="22" t="s">
        <v>61</v>
      </c>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row>
    <row r="224" spans="3:40" hidden="1" x14ac:dyDescent="0.2">
      <c r="C224" s="22" t="s">
        <v>62</v>
      </c>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row>
    <row r="225" spans="3:40" hidden="1" x14ac:dyDescent="0.2">
      <c r="C225" s="22" t="s">
        <v>63</v>
      </c>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row>
    <row r="226" spans="3:40" hidden="1" x14ac:dyDescent="0.2">
      <c r="C226" s="22" t="s">
        <v>64</v>
      </c>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row>
    <row r="227" spans="3:40" hidden="1" x14ac:dyDescent="0.2">
      <c r="C227" s="22" t="s">
        <v>65</v>
      </c>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row>
    <row r="228" spans="3:40" hidden="1" x14ac:dyDescent="0.2">
      <c r="C228" s="22" t="s">
        <v>66</v>
      </c>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row>
    <row r="229" spans="3:40" hidden="1" x14ac:dyDescent="0.2">
      <c r="C229" s="22" t="s">
        <v>67</v>
      </c>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row>
    <row r="230" spans="3:40" hidden="1" x14ac:dyDescent="0.2">
      <c r="C230" s="22" t="s">
        <v>278</v>
      </c>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row>
    <row r="231" spans="3:40" hidden="1" x14ac:dyDescent="0.2">
      <c r="C231" s="22" t="s">
        <v>101</v>
      </c>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row>
    <row r="232" spans="3:40" hidden="1" x14ac:dyDescent="0.2">
      <c r="C232" s="22" t="s">
        <v>68</v>
      </c>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row>
    <row r="233" spans="3:40" hidden="1" x14ac:dyDescent="0.2">
      <c r="C233" s="22" t="s">
        <v>69</v>
      </c>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row>
    <row r="234" spans="3:40" hidden="1" x14ac:dyDescent="0.2">
      <c r="C234" s="22" t="s">
        <v>70</v>
      </c>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row>
    <row r="235" spans="3:40" hidden="1" x14ac:dyDescent="0.2">
      <c r="C235" s="22" t="s">
        <v>71</v>
      </c>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row>
    <row r="236" spans="3:40" hidden="1" x14ac:dyDescent="0.2">
      <c r="C236" s="22" t="s">
        <v>72</v>
      </c>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row>
    <row r="237" spans="3:40" hidden="1" x14ac:dyDescent="0.2">
      <c r="C237" s="22" t="s">
        <v>73</v>
      </c>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row>
    <row r="238" spans="3:40" hidden="1" x14ac:dyDescent="0.2">
      <c r="C238" s="22" t="s">
        <v>74</v>
      </c>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row>
    <row r="239" spans="3:40" hidden="1" x14ac:dyDescent="0.2">
      <c r="C239" s="22" t="s">
        <v>75</v>
      </c>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row>
    <row r="240" spans="3:40" hidden="1" x14ac:dyDescent="0.2">
      <c r="C240" s="22" t="s">
        <v>76</v>
      </c>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row>
    <row r="241" spans="3:40" hidden="1" x14ac:dyDescent="0.2">
      <c r="C241" s="22" t="s">
        <v>77</v>
      </c>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row>
    <row r="242" spans="3:40" hidden="1" x14ac:dyDescent="0.2">
      <c r="C242" s="22" t="s">
        <v>78</v>
      </c>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row>
    <row r="243" spans="3:40" hidden="1" x14ac:dyDescent="0.2">
      <c r="C243" s="22" t="s">
        <v>279</v>
      </c>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row>
    <row r="244" spans="3:40" hidden="1" x14ac:dyDescent="0.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row>
    <row r="245" spans="3:40" hidden="1" x14ac:dyDescent="0.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row>
    <row r="246" spans="3:40" hidden="1" x14ac:dyDescent="0.2">
      <c r="C246" s="22" t="s">
        <v>79</v>
      </c>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row>
    <row r="247" spans="3:40" hidden="1" x14ac:dyDescent="0.2">
      <c r="C247" s="22" t="s">
        <v>264</v>
      </c>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row>
    <row r="248" spans="3:40" hidden="1" x14ac:dyDescent="0.2">
      <c r="C248" s="22" t="s">
        <v>265</v>
      </c>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row>
    <row r="249" spans="3:40" hidden="1" x14ac:dyDescent="0.2">
      <c r="C249" s="22" t="s">
        <v>266</v>
      </c>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row>
    <row r="250" spans="3:40" hidden="1" x14ac:dyDescent="0.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row>
    <row r="251" spans="3:40" hidden="1" x14ac:dyDescent="0.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row>
    <row r="252" spans="3:40" hidden="1" x14ac:dyDescent="0.2">
      <c r="C252" s="22" t="s">
        <v>271</v>
      </c>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row>
    <row r="253" spans="3:40" hidden="1" x14ac:dyDescent="0.2">
      <c r="C253" s="22" t="s">
        <v>272</v>
      </c>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row>
    <row r="254" spans="3:40" hidden="1" x14ac:dyDescent="0.2">
      <c r="C254" s="22" t="s">
        <v>273</v>
      </c>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row>
    <row r="255" spans="3:40" hidden="1" x14ac:dyDescent="0.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row>
    <row r="256" spans="3:40" hidden="1" x14ac:dyDescent="0.2">
      <c r="C256" s="22" t="s">
        <v>80</v>
      </c>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row>
    <row r="257" spans="3:40" hidden="1" x14ac:dyDescent="0.2">
      <c r="C257" s="22" t="s">
        <v>274</v>
      </c>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row>
    <row r="258" spans="3:40" hidden="1" x14ac:dyDescent="0.2">
      <c r="C258" s="22" t="s">
        <v>275</v>
      </c>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row>
    <row r="259" spans="3:40" hidden="1" x14ac:dyDescent="0.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row>
    <row r="260" spans="3:40" hidden="1" x14ac:dyDescent="0.2">
      <c r="C260" s="22" t="s">
        <v>81</v>
      </c>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row>
    <row r="261" spans="3:40" hidden="1" x14ac:dyDescent="0.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row>
    <row r="262" spans="3:40" hidden="1" x14ac:dyDescent="0.2">
      <c r="C262" s="76" t="s">
        <v>108</v>
      </c>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row>
    <row r="263" spans="3:40" hidden="1" x14ac:dyDescent="0.2">
      <c r="C263" s="76" t="s">
        <v>109</v>
      </c>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row>
    <row r="264" spans="3:40" hidden="1" x14ac:dyDescent="0.2">
      <c r="C264" s="76" t="s">
        <v>110</v>
      </c>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row>
    <row r="265" spans="3:40" hidden="1" x14ac:dyDescent="0.2">
      <c r="C265" s="76" t="s">
        <v>111</v>
      </c>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row>
    <row r="266" spans="3:40" hidden="1" x14ac:dyDescent="0.2">
      <c r="C266" s="76" t="s">
        <v>112</v>
      </c>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row>
    <row r="267" spans="3:40" hidden="1" x14ac:dyDescent="0.2">
      <c r="C267" s="76" t="s">
        <v>113</v>
      </c>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row>
    <row r="268" spans="3:40" hidden="1" x14ac:dyDescent="0.2">
      <c r="C268" s="76" t="s">
        <v>114</v>
      </c>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row>
    <row r="269" spans="3:40" hidden="1" x14ac:dyDescent="0.2">
      <c r="C269" s="76" t="s">
        <v>115</v>
      </c>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row>
    <row r="270" spans="3:40" hidden="1" x14ac:dyDescent="0.2">
      <c r="C270" s="76" t="s">
        <v>116</v>
      </c>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row>
    <row r="271" spans="3:40" hidden="1" x14ac:dyDescent="0.2">
      <c r="C271" s="76" t="s">
        <v>117</v>
      </c>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row>
    <row r="272" spans="3:40" hidden="1" x14ac:dyDescent="0.2">
      <c r="C272" s="76" t="s">
        <v>118</v>
      </c>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row>
    <row r="273" spans="3:40" hidden="1" x14ac:dyDescent="0.2">
      <c r="C273" s="76" t="s">
        <v>119</v>
      </c>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row>
    <row r="274" spans="3:40" hidden="1" x14ac:dyDescent="0.2">
      <c r="C274" s="76" t="s">
        <v>120</v>
      </c>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row>
    <row r="275" spans="3:40" hidden="1" x14ac:dyDescent="0.2">
      <c r="C275" s="76" t="s">
        <v>121</v>
      </c>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row>
    <row r="276" spans="3:40" hidden="1" x14ac:dyDescent="0.2">
      <c r="C276" s="76" t="s">
        <v>122</v>
      </c>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row>
    <row r="277" spans="3:40" hidden="1" x14ac:dyDescent="0.2">
      <c r="C277" s="76" t="s">
        <v>123</v>
      </c>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row>
    <row r="278" spans="3:40" hidden="1" x14ac:dyDescent="0.2">
      <c r="C278" s="76" t="s">
        <v>124</v>
      </c>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row>
    <row r="279" spans="3:40" hidden="1" x14ac:dyDescent="0.2">
      <c r="C279" s="76" t="s">
        <v>125</v>
      </c>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row>
    <row r="280" spans="3:40" hidden="1" x14ac:dyDescent="0.2">
      <c r="C280" s="76" t="s">
        <v>126</v>
      </c>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row>
    <row r="281" spans="3:40" hidden="1" x14ac:dyDescent="0.2">
      <c r="C281" s="76" t="s">
        <v>127</v>
      </c>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row>
    <row r="282" spans="3:40" hidden="1" x14ac:dyDescent="0.2">
      <c r="C282" s="76" t="s">
        <v>128</v>
      </c>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row>
    <row r="283" spans="3:40" hidden="1" x14ac:dyDescent="0.2">
      <c r="C283" s="76" t="s">
        <v>129</v>
      </c>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row>
    <row r="284" spans="3:40" hidden="1" x14ac:dyDescent="0.2">
      <c r="C284" s="76" t="s">
        <v>130</v>
      </c>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row>
    <row r="285" spans="3:40" hidden="1" x14ac:dyDescent="0.2">
      <c r="C285" s="76" t="s">
        <v>131</v>
      </c>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row>
    <row r="286" spans="3:40" hidden="1" x14ac:dyDescent="0.2">
      <c r="C286" s="76" t="s">
        <v>132</v>
      </c>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row>
    <row r="287" spans="3:40" hidden="1" x14ac:dyDescent="0.2">
      <c r="C287" s="76" t="s">
        <v>133</v>
      </c>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row>
    <row r="288" spans="3:40" hidden="1" x14ac:dyDescent="0.2">
      <c r="C288" s="76" t="s">
        <v>134</v>
      </c>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row>
    <row r="289" spans="3:40" hidden="1" x14ac:dyDescent="0.2">
      <c r="C289" s="76" t="s">
        <v>135</v>
      </c>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row>
    <row r="290" spans="3:40" hidden="1" x14ac:dyDescent="0.2">
      <c r="C290" s="76" t="s">
        <v>136</v>
      </c>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row>
    <row r="291" spans="3:40" hidden="1" x14ac:dyDescent="0.2">
      <c r="C291" s="76" t="s">
        <v>137</v>
      </c>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row>
    <row r="292" spans="3:40" hidden="1" x14ac:dyDescent="0.2">
      <c r="C292" s="76" t="s">
        <v>138</v>
      </c>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row>
    <row r="293" spans="3:40" hidden="1" x14ac:dyDescent="0.2">
      <c r="C293" s="76" t="s">
        <v>139</v>
      </c>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row>
    <row r="294" spans="3:40" hidden="1" x14ac:dyDescent="0.2">
      <c r="C294" s="76" t="s">
        <v>140</v>
      </c>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row>
    <row r="295" spans="3:40" hidden="1" x14ac:dyDescent="0.2">
      <c r="C295" s="76" t="s">
        <v>141</v>
      </c>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row>
    <row r="296" spans="3:40" hidden="1" x14ac:dyDescent="0.2">
      <c r="C296" s="76" t="s">
        <v>142</v>
      </c>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row>
    <row r="297" spans="3:40" hidden="1" x14ac:dyDescent="0.2">
      <c r="C297" s="76" t="s">
        <v>143</v>
      </c>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row>
    <row r="298" spans="3:40" hidden="1" x14ac:dyDescent="0.2">
      <c r="C298" s="76" t="s">
        <v>144</v>
      </c>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row>
    <row r="299" spans="3:40" hidden="1" x14ac:dyDescent="0.2">
      <c r="C299" s="76" t="s">
        <v>145</v>
      </c>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row>
    <row r="300" spans="3:40" hidden="1" x14ac:dyDescent="0.2">
      <c r="C300" s="76" t="s">
        <v>146</v>
      </c>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row>
    <row r="301" spans="3:40" hidden="1" x14ac:dyDescent="0.2">
      <c r="C301" s="76" t="s">
        <v>147</v>
      </c>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row>
    <row r="302" spans="3:40" hidden="1" x14ac:dyDescent="0.2">
      <c r="C302" s="76" t="s">
        <v>148</v>
      </c>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row>
    <row r="303" spans="3:40" hidden="1" x14ac:dyDescent="0.2">
      <c r="C303" s="76" t="s">
        <v>149</v>
      </c>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row>
    <row r="304" spans="3:40" hidden="1" x14ac:dyDescent="0.2">
      <c r="C304" s="76" t="s">
        <v>150</v>
      </c>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row>
    <row r="305" spans="3:40" hidden="1" x14ac:dyDescent="0.2">
      <c r="C305" s="76" t="s">
        <v>151</v>
      </c>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row>
    <row r="306" spans="3:40" hidden="1" x14ac:dyDescent="0.2">
      <c r="C306" s="76" t="s">
        <v>152</v>
      </c>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row>
    <row r="307" spans="3:40" hidden="1" x14ac:dyDescent="0.2">
      <c r="C307" s="76" t="s">
        <v>153</v>
      </c>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row>
    <row r="308" spans="3:40" hidden="1" x14ac:dyDescent="0.2">
      <c r="C308" s="76" t="s">
        <v>154</v>
      </c>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row>
    <row r="309" spans="3:40" hidden="1" x14ac:dyDescent="0.2">
      <c r="C309" s="76" t="s">
        <v>155</v>
      </c>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row>
    <row r="310" spans="3:40" hidden="1" x14ac:dyDescent="0.2">
      <c r="C310" s="76" t="s">
        <v>156</v>
      </c>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row>
    <row r="311" spans="3:40" hidden="1" x14ac:dyDescent="0.2">
      <c r="C311" s="76" t="s">
        <v>157</v>
      </c>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row>
    <row r="312" spans="3:40" hidden="1" x14ac:dyDescent="0.2">
      <c r="C312" s="76" t="s">
        <v>158</v>
      </c>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row>
    <row r="313" spans="3:40" hidden="1" x14ac:dyDescent="0.2">
      <c r="C313" s="76" t="s">
        <v>159</v>
      </c>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row>
    <row r="314" spans="3:40" hidden="1" x14ac:dyDescent="0.2">
      <c r="C314" s="76" t="s">
        <v>160</v>
      </c>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row>
    <row r="315" spans="3:40" hidden="1" x14ac:dyDescent="0.2">
      <c r="C315" s="76" t="s">
        <v>161</v>
      </c>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row>
    <row r="316" spans="3:40" hidden="1" x14ac:dyDescent="0.2">
      <c r="C316" s="76" t="s">
        <v>162</v>
      </c>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row>
    <row r="317" spans="3:40" hidden="1" x14ac:dyDescent="0.2">
      <c r="C317" s="76" t="s">
        <v>163</v>
      </c>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row>
    <row r="318" spans="3:40" hidden="1" x14ac:dyDescent="0.2">
      <c r="C318" s="76" t="s">
        <v>164</v>
      </c>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row>
    <row r="319" spans="3:40" hidden="1" x14ac:dyDescent="0.2">
      <c r="C319" s="76" t="s">
        <v>165</v>
      </c>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row>
    <row r="320" spans="3:40" hidden="1" x14ac:dyDescent="0.2">
      <c r="C320" s="76" t="s">
        <v>166</v>
      </c>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row>
    <row r="321" spans="3:40" hidden="1" x14ac:dyDescent="0.2">
      <c r="C321" s="76" t="s">
        <v>167</v>
      </c>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row>
    <row r="322" spans="3:40" hidden="1" x14ac:dyDescent="0.2">
      <c r="C322" s="76" t="s">
        <v>168</v>
      </c>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row>
    <row r="323" spans="3:40" hidden="1" x14ac:dyDescent="0.2">
      <c r="C323" s="76" t="s">
        <v>169</v>
      </c>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row>
    <row r="324" spans="3:40" hidden="1" x14ac:dyDescent="0.2">
      <c r="C324" s="76" t="s">
        <v>170</v>
      </c>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row>
    <row r="325" spans="3:40" hidden="1" x14ac:dyDescent="0.2">
      <c r="C325" s="76" t="s">
        <v>171</v>
      </c>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row>
    <row r="326" spans="3:40" hidden="1" x14ac:dyDescent="0.2">
      <c r="C326" s="76" t="s">
        <v>172</v>
      </c>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row>
    <row r="327" spans="3:40" hidden="1" x14ac:dyDescent="0.2">
      <c r="C327" s="76" t="s">
        <v>173</v>
      </c>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row>
    <row r="328" spans="3:40" hidden="1" x14ac:dyDescent="0.2">
      <c r="C328" s="76" t="s">
        <v>174</v>
      </c>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row>
    <row r="329" spans="3:40" hidden="1" x14ac:dyDescent="0.2">
      <c r="C329" s="76" t="s">
        <v>175</v>
      </c>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row>
    <row r="330" spans="3:40" hidden="1" x14ac:dyDescent="0.2">
      <c r="C330" s="76" t="s">
        <v>176</v>
      </c>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row>
    <row r="331" spans="3:40" hidden="1" x14ac:dyDescent="0.2">
      <c r="C331" s="76" t="s">
        <v>177</v>
      </c>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row>
    <row r="332" spans="3:40" hidden="1" x14ac:dyDescent="0.2">
      <c r="C332" s="76" t="s">
        <v>178</v>
      </c>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row>
    <row r="333" spans="3:40" hidden="1" x14ac:dyDescent="0.2">
      <c r="C333" s="76" t="s">
        <v>179</v>
      </c>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row>
    <row r="334" spans="3:40" hidden="1" x14ac:dyDescent="0.2">
      <c r="C334" s="76" t="s">
        <v>180</v>
      </c>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row>
    <row r="335" spans="3:40" hidden="1" x14ac:dyDescent="0.2">
      <c r="C335" s="76" t="s">
        <v>181</v>
      </c>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row>
    <row r="336" spans="3:40" hidden="1" x14ac:dyDescent="0.2">
      <c r="C336" s="76" t="s">
        <v>182</v>
      </c>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row>
    <row r="337" spans="3:40" hidden="1" x14ac:dyDescent="0.2">
      <c r="C337" s="76" t="s">
        <v>183</v>
      </c>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row>
    <row r="338" spans="3:40" hidden="1" x14ac:dyDescent="0.2">
      <c r="C338" s="76" t="s">
        <v>184</v>
      </c>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row>
    <row r="339" spans="3:40" hidden="1" x14ac:dyDescent="0.2">
      <c r="C339" s="76" t="s">
        <v>185</v>
      </c>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row>
    <row r="340" spans="3:40" hidden="1" x14ac:dyDescent="0.2">
      <c r="C340" s="76" t="s">
        <v>186</v>
      </c>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row>
    <row r="341" spans="3:40" hidden="1" x14ac:dyDescent="0.2">
      <c r="C341" s="76" t="s">
        <v>187</v>
      </c>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row>
    <row r="342" spans="3:40" hidden="1" x14ac:dyDescent="0.2">
      <c r="C342" s="76" t="s">
        <v>188</v>
      </c>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row>
    <row r="343" spans="3:40" hidden="1" x14ac:dyDescent="0.2">
      <c r="C343" s="76" t="s">
        <v>189</v>
      </c>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row>
    <row r="344" spans="3:40" hidden="1" x14ac:dyDescent="0.2">
      <c r="C344" s="76" t="s">
        <v>190</v>
      </c>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row>
    <row r="345" spans="3:40" hidden="1" x14ac:dyDescent="0.2">
      <c r="C345" s="76" t="s">
        <v>191</v>
      </c>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row>
    <row r="346" spans="3:40" hidden="1" x14ac:dyDescent="0.2">
      <c r="C346" s="76" t="s">
        <v>192</v>
      </c>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row>
    <row r="347" spans="3:40" hidden="1" x14ac:dyDescent="0.2">
      <c r="C347" s="76" t="s">
        <v>193</v>
      </c>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row>
    <row r="348" spans="3:40" hidden="1" x14ac:dyDescent="0.2">
      <c r="C348" s="76" t="s">
        <v>194</v>
      </c>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row>
    <row r="349" spans="3:40" hidden="1" x14ac:dyDescent="0.2">
      <c r="C349" s="76" t="s">
        <v>195</v>
      </c>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row>
    <row r="350" spans="3:40" hidden="1" x14ac:dyDescent="0.2">
      <c r="C350" s="76" t="s">
        <v>196</v>
      </c>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row>
    <row r="351" spans="3:40" hidden="1" x14ac:dyDescent="0.2">
      <c r="C351" s="76" t="s">
        <v>197</v>
      </c>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row>
    <row r="352" spans="3:40" hidden="1" x14ac:dyDescent="0.2">
      <c r="C352" s="76" t="s">
        <v>198</v>
      </c>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row>
    <row r="353" spans="3:40" hidden="1" x14ac:dyDescent="0.2">
      <c r="C353" s="76" t="s">
        <v>199</v>
      </c>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row>
    <row r="354" spans="3:40" hidden="1" x14ac:dyDescent="0.2">
      <c r="C354" s="76" t="s">
        <v>200</v>
      </c>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row>
    <row r="355" spans="3:40" hidden="1" x14ac:dyDescent="0.2">
      <c r="C355" s="76" t="s">
        <v>201</v>
      </c>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row>
    <row r="356" spans="3:40" hidden="1" x14ac:dyDescent="0.2">
      <c r="C356" s="76" t="s">
        <v>202</v>
      </c>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row>
    <row r="357" spans="3:40" hidden="1" x14ac:dyDescent="0.2">
      <c r="C357" s="76" t="s">
        <v>203</v>
      </c>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row>
    <row r="358" spans="3:40" hidden="1" x14ac:dyDescent="0.2">
      <c r="C358" s="76" t="s">
        <v>204</v>
      </c>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row>
    <row r="359" spans="3:40" hidden="1" x14ac:dyDescent="0.2">
      <c r="C359" s="76" t="s">
        <v>205</v>
      </c>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row>
    <row r="360" spans="3:40" hidden="1" x14ac:dyDescent="0.2">
      <c r="C360" s="76" t="s">
        <v>206</v>
      </c>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row>
    <row r="361" spans="3:40" hidden="1" x14ac:dyDescent="0.2">
      <c r="C361" s="76" t="s">
        <v>207</v>
      </c>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row>
    <row r="362" spans="3:40" hidden="1" x14ac:dyDescent="0.2">
      <c r="C362" s="76" t="s">
        <v>208</v>
      </c>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row>
    <row r="363" spans="3:40" hidden="1" x14ac:dyDescent="0.2">
      <c r="C363" s="76" t="s">
        <v>209</v>
      </c>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row>
    <row r="364" spans="3:40" hidden="1" x14ac:dyDescent="0.2">
      <c r="C364" s="76" t="s">
        <v>210</v>
      </c>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row>
    <row r="365" spans="3:40" hidden="1" x14ac:dyDescent="0.2">
      <c r="C365" s="76" t="s">
        <v>211</v>
      </c>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row>
    <row r="366" spans="3:40" hidden="1" x14ac:dyDescent="0.2">
      <c r="C366" s="76" t="s">
        <v>212</v>
      </c>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row>
    <row r="367" spans="3:40" hidden="1" x14ac:dyDescent="0.2">
      <c r="C367" s="76" t="s">
        <v>213</v>
      </c>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row>
    <row r="368" spans="3:40" hidden="1" x14ac:dyDescent="0.2">
      <c r="C368" s="76" t="s">
        <v>214</v>
      </c>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row>
    <row r="369" spans="3:40" hidden="1" x14ac:dyDescent="0.2">
      <c r="C369" s="76" t="s">
        <v>215</v>
      </c>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row>
    <row r="370" spans="3:40" hidden="1" x14ac:dyDescent="0.2">
      <c r="C370" s="76" t="s">
        <v>216</v>
      </c>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row>
    <row r="371" spans="3:40" hidden="1" x14ac:dyDescent="0.2">
      <c r="C371" s="76" t="s">
        <v>217</v>
      </c>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row>
    <row r="372" spans="3:40" hidden="1" x14ac:dyDescent="0.2">
      <c r="C372" s="76" t="s">
        <v>218</v>
      </c>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row>
    <row r="373" spans="3:40" hidden="1" x14ac:dyDescent="0.2">
      <c r="C373" s="76" t="s">
        <v>219</v>
      </c>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row>
    <row r="374" spans="3:40" hidden="1" x14ac:dyDescent="0.2">
      <c r="C374" s="76" t="s">
        <v>220</v>
      </c>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row>
    <row r="375" spans="3:40" hidden="1" x14ac:dyDescent="0.2">
      <c r="C375" s="76" t="s">
        <v>221</v>
      </c>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row>
    <row r="376" spans="3:40" hidden="1" x14ac:dyDescent="0.2">
      <c r="C376" s="76" t="s">
        <v>222</v>
      </c>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row>
    <row r="377" spans="3:40" hidden="1" x14ac:dyDescent="0.2">
      <c r="C377" s="76" t="s">
        <v>223</v>
      </c>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row>
    <row r="378" spans="3:40" hidden="1" x14ac:dyDescent="0.2">
      <c r="C378" s="76" t="s">
        <v>224</v>
      </c>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row>
    <row r="379" spans="3:40" hidden="1" x14ac:dyDescent="0.2">
      <c r="C379" s="76" t="s">
        <v>225</v>
      </c>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row>
    <row r="380" spans="3:40" hidden="1" x14ac:dyDescent="0.2">
      <c r="C380" s="76" t="s">
        <v>226</v>
      </c>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row>
    <row r="381" spans="3:40" hidden="1" x14ac:dyDescent="0.2">
      <c r="C381" s="76" t="s">
        <v>227</v>
      </c>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row>
    <row r="382" spans="3:40" hidden="1" x14ac:dyDescent="0.2">
      <c r="C382" s="76" t="s">
        <v>228</v>
      </c>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row>
    <row r="383" spans="3:40" hidden="1" x14ac:dyDescent="0.2">
      <c r="C383" s="76" t="s">
        <v>229</v>
      </c>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row>
    <row r="384" spans="3:40" hidden="1" x14ac:dyDescent="0.2">
      <c r="C384" s="76" t="s">
        <v>230</v>
      </c>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row>
    <row r="385" spans="3:40" hidden="1" x14ac:dyDescent="0.2">
      <c r="C385" s="76" t="s">
        <v>231</v>
      </c>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row>
    <row r="386" spans="3:40" hidden="1" x14ac:dyDescent="0.2">
      <c r="C386" s="76" t="s">
        <v>232</v>
      </c>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row>
    <row r="387" spans="3:40" hidden="1" x14ac:dyDescent="0.2">
      <c r="C387" s="76" t="s">
        <v>233</v>
      </c>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row>
    <row r="388" spans="3:40" hidden="1" x14ac:dyDescent="0.2">
      <c r="C388" s="76" t="s">
        <v>234</v>
      </c>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row>
    <row r="389" spans="3:40" hidden="1" x14ac:dyDescent="0.2">
      <c r="C389" s="76" t="s">
        <v>235</v>
      </c>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row>
    <row r="390" spans="3:40" hidden="1" x14ac:dyDescent="0.2">
      <c r="C390" s="76" t="s">
        <v>236</v>
      </c>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row>
    <row r="391" spans="3:40" hidden="1" x14ac:dyDescent="0.2">
      <c r="C391" s="76" t="s">
        <v>237</v>
      </c>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row>
    <row r="392" spans="3:40" hidden="1" x14ac:dyDescent="0.2">
      <c r="C392" s="76" t="s">
        <v>238</v>
      </c>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row>
    <row r="393" spans="3:40" hidden="1" x14ac:dyDescent="0.2">
      <c r="C393" s="76" t="s">
        <v>239</v>
      </c>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row>
    <row r="394" spans="3:40" hidden="1" x14ac:dyDescent="0.2">
      <c r="C394" s="76" t="s">
        <v>240</v>
      </c>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row>
    <row r="395" spans="3:40" hidden="1" x14ac:dyDescent="0.2">
      <c r="C395" s="76" t="s">
        <v>241</v>
      </c>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row>
    <row r="396" spans="3:40" hidden="1" x14ac:dyDescent="0.2">
      <c r="C396" s="76" t="s">
        <v>242</v>
      </c>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row>
    <row r="397" spans="3:40" hidden="1" x14ac:dyDescent="0.2">
      <c r="C397" s="76" t="s">
        <v>243</v>
      </c>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row>
    <row r="398" spans="3:40" hidden="1" x14ac:dyDescent="0.2">
      <c r="C398" s="76" t="s">
        <v>244</v>
      </c>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row>
    <row r="399" spans="3:40" hidden="1" x14ac:dyDescent="0.2">
      <c r="C399" s="76" t="s">
        <v>245</v>
      </c>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row>
    <row r="400" spans="3:40" hidden="1" x14ac:dyDescent="0.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row>
    <row r="401" spans="3:40" hidden="1" x14ac:dyDescent="0.2">
      <c r="C401" s="22" t="s">
        <v>82</v>
      </c>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row>
    <row r="402" spans="3:40" hidden="1" x14ac:dyDescent="0.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row>
    <row r="403" spans="3:40" hidden="1" x14ac:dyDescent="0.2">
      <c r="C403" s="22" t="s">
        <v>83</v>
      </c>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row>
    <row r="404" spans="3:40" hidden="1" x14ac:dyDescent="0.2">
      <c r="C404" s="22" t="s">
        <v>84</v>
      </c>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row>
    <row r="405" spans="3:40" hidden="1" x14ac:dyDescent="0.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row>
    <row r="406" spans="3:40" hidden="1" x14ac:dyDescent="0.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row>
    <row r="407" spans="3:40" hidden="1" x14ac:dyDescent="0.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row>
    <row r="408" spans="3:40" hidden="1" x14ac:dyDescent="0.2">
      <c r="C408" s="22" t="s">
        <v>251</v>
      </c>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row>
    <row r="409" spans="3:40" hidden="1" x14ac:dyDescent="0.2">
      <c r="C409" s="77" t="s">
        <v>96</v>
      </c>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row>
    <row r="410" spans="3:40" hidden="1" x14ac:dyDescent="0.2">
      <c r="C410" s="77" t="s">
        <v>97</v>
      </c>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row>
    <row r="411" spans="3:40" hidden="1" x14ac:dyDescent="0.2">
      <c r="C411" s="77" t="s">
        <v>95</v>
      </c>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row>
    <row r="412" spans="3:40" hidden="1" x14ac:dyDescent="0.2">
      <c r="C412" s="77" t="s">
        <v>248</v>
      </c>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row>
    <row r="413" spans="3:40" hidden="1" x14ac:dyDescent="0.2">
      <c r="C413" s="22" t="s">
        <v>250</v>
      </c>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row>
    <row r="414" spans="3:40" hidden="1" x14ac:dyDescent="0.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row>
    <row r="415" spans="3:40" hidden="1" x14ac:dyDescent="0.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row>
    <row r="416" spans="3:40" hidden="1" x14ac:dyDescent="0.2">
      <c r="C416" s="133" t="b">
        <v>0</v>
      </c>
      <c r="D416" s="133"/>
      <c r="E416" s="133"/>
      <c r="F416" s="133"/>
      <c r="G416" s="133"/>
      <c r="H416" s="22"/>
      <c r="I416" s="22"/>
      <c r="J416" s="22">
        <f>+IF(C416=$C$428,1,0)</f>
        <v>0</v>
      </c>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row>
    <row r="417" spans="3:40" hidden="1" x14ac:dyDescent="0.2">
      <c r="C417" s="133" t="b">
        <v>0</v>
      </c>
      <c r="D417" s="133"/>
      <c r="E417" s="133"/>
      <c r="F417" s="133"/>
      <c r="G417" s="133"/>
      <c r="H417" s="22"/>
      <c r="I417" s="22"/>
      <c r="J417" s="22">
        <f>+IF(C417=$C$428,1,0)</f>
        <v>0</v>
      </c>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row>
    <row r="418" spans="3:40" hidden="1" x14ac:dyDescent="0.2">
      <c r="C418" s="78"/>
      <c r="D418" s="78"/>
      <c r="E418" s="78"/>
      <c r="F418" s="78"/>
      <c r="G418" s="78"/>
      <c r="H418" s="22"/>
      <c r="I418" s="22"/>
      <c r="J418" s="79">
        <f>SUM(J416:J417)</f>
        <v>0</v>
      </c>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row>
    <row r="419" spans="3:40" hidden="1" x14ac:dyDescent="0.2">
      <c r="C419" s="133" t="b">
        <v>0</v>
      </c>
      <c r="D419" s="133"/>
      <c r="E419" s="133"/>
      <c r="F419" s="133"/>
      <c r="G419" s="133"/>
      <c r="H419" s="22"/>
      <c r="I419" s="22"/>
      <c r="J419" s="22">
        <f>+IF(C419=$C$428,1,0)</f>
        <v>0</v>
      </c>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row>
    <row r="420" spans="3:40" hidden="1" x14ac:dyDescent="0.2">
      <c r="C420" s="133" t="b">
        <v>0</v>
      </c>
      <c r="D420" s="133"/>
      <c r="E420" s="133"/>
      <c r="F420" s="133"/>
      <c r="G420" s="133"/>
      <c r="H420" s="22"/>
      <c r="I420" s="22"/>
      <c r="J420" s="22">
        <f>+IF(C420=$C$428,1,0)</f>
        <v>0</v>
      </c>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row>
    <row r="421" spans="3:40" hidden="1" x14ac:dyDescent="0.2">
      <c r="C421" s="78"/>
      <c r="D421" s="78"/>
      <c r="E421" s="78"/>
      <c r="F421" s="78"/>
      <c r="G421" s="78"/>
      <c r="H421" s="22"/>
      <c r="I421" s="22"/>
      <c r="J421" s="79">
        <f>SUM(J419:J420)</f>
        <v>0</v>
      </c>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row>
    <row r="422" spans="3:40" hidden="1" x14ac:dyDescent="0.2">
      <c r="C422" s="133" t="b">
        <v>0</v>
      </c>
      <c r="D422" s="133"/>
      <c r="E422" s="133"/>
      <c r="F422" s="133"/>
      <c r="G422" s="133"/>
      <c r="H422" s="22"/>
      <c r="I422" s="22"/>
      <c r="J422" s="22">
        <f>+IF(C422=$C$428,1,0)</f>
        <v>0</v>
      </c>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row>
    <row r="423" spans="3:40" hidden="1" x14ac:dyDescent="0.2">
      <c r="C423" s="133" t="b">
        <v>0</v>
      </c>
      <c r="D423" s="133"/>
      <c r="E423" s="133"/>
      <c r="F423" s="133"/>
      <c r="G423" s="133"/>
      <c r="H423" s="22"/>
      <c r="I423" s="22"/>
      <c r="J423" s="22">
        <f>+IF(C423=$C$428,1,0)</f>
        <v>0</v>
      </c>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row>
    <row r="424" spans="3:40" hidden="1" x14ac:dyDescent="0.2">
      <c r="C424" s="78"/>
      <c r="D424" s="78"/>
      <c r="E424" s="78"/>
      <c r="F424" s="78"/>
      <c r="G424" s="78"/>
      <c r="H424" s="22"/>
      <c r="I424" s="22"/>
      <c r="J424" s="79">
        <f>SUM(J422:J423)</f>
        <v>0</v>
      </c>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row>
    <row r="425" spans="3:40" hidden="1" x14ac:dyDescent="0.2">
      <c r="C425" s="133" t="b">
        <v>0</v>
      </c>
      <c r="D425" s="133"/>
      <c r="E425" s="133"/>
      <c r="F425" s="133"/>
      <c r="G425" s="133"/>
      <c r="H425" s="22"/>
      <c r="I425" s="22"/>
      <c r="J425" s="22">
        <f>+IF(C425=$C$428,1,0)</f>
        <v>0</v>
      </c>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row>
    <row r="426" spans="3:40" hidden="1" x14ac:dyDescent="0.2">
      <c r="C426" s="133" t="b">
        <v>0</v>
      </c>
      <c r="D426" s="133"/>
      <c r="E426" s="133"/>
      <c r="F426" s="133"/>
      <c r="G426" s="133"/>
      <c r="H426" s="22"/>
      <c r="I426" s="22"/>
      <c r="J426" s="22">
        <f>+IF(C426=$C$428,1,0)</f>
        <v>0</v>
      </c>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row>
    <row r="427" spans="3:40" hidden="1" x14ac:dyDescent="0.2">
      <c r="C427" s="22"/>
      <c r="D427" s="22"/>
      <c r="E427" s="22"/>
      <c r="F427" s="22"/>
      <c r="G427" s="22"/>
      <c r="H427" s="22"/>
      <c r="I427" s="22"/>
      <c r="J427" s="79">
        <f>SUM(J425:J426)</f>
        <v>0</v>
      </c>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row>
    <row r="428" spans="3:40" hidden="1" x14ac:dyDescent="0.2">
      <c r="C428" s="132" t="b">
        <v>1</v>
      </c>
      <c r="D428" s="132"/>
      <c r="E428" s="132"/>
      <c r="F428" s="132"/>
      <c r="G428" s="13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row>
    <row r="429" spans="3:40" hidden="1" x14ac:dyDescent="0.2">
      <c r="C429" s="132" t="b">
        <v>0</v>
      </c>
      <c r="D429" s="132"/>
      <c r="E429" s="132"/>
      <c r="F429" s="132"/>
      <c r="G429" s="13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row>
    <row r="430" spans="3:40" hidden="1" x14ac:dyDescent="0.2"/>
    <row r="431" spans="3:40" ht="36" hidden="1" customHeight="1" x14ac:dyDescent="0.2"/>
    <row r="432" spans="3:40" hidden="1" x14ac:dyDescent="0.2">
      <c r="C432" s="21" t="s">
        <v>312</v>
      </c>
    </row>
    <row r="433" spans="3:40" hidden="1" x14ac:dyDescent="0.2">
      <c r="C433" s="21" t="s">
        <v>313</v>
      </c>
    </row>
    <row r="438" spans="3:40" x14ac:dyDescent="0.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row>
    <row r="439" spans="3:40" x14ac:dyDescent="0.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row>
    <row r="440" spans="3:40" x14ac:dyDescent="0.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row>
    <row r="441" spans="3:40" x14ac:dyDescent="0.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row>
    <row r="442" spans="3:40" x14ac:dyDescent="0.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row>
    <row r="443" spans="3:40" x14ac:dyDescent="0.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row>
  </sheetData>
  <sheetProtection password="FA5B" sheet="1" objects="1" scenarios="1" selectLockedCells="1"/>
  <mergeCells count="139">
    <mergeCell ref="AP16:AT19"/>
    <mergeCell ref="J42:AN42"/>
    <mergeCell ref="L41:AN41"/>
    <mergeCell ref="C44:AN44"/>
    <mergeCell ref="Q5:X5"/>
    <mergeCell ref="Q6:X6"/>
    <mergeCell ref="S32:Y32"/>
    <mergeCell ref="AD7:AN7"/>
    <mergeCell ref="C9:AN9"/>
    <mergeCell ref="C11:AG11"/>
    <mergeCell ref="AH11:AN11"/>
    <mergeCell ref="C12:AG12"/>
    <mergeCell ref="AH12:AN12"/>
    <mergeCell ref="X30:AC30"/>
    <mergeCell ref="C28:AB28"/>
    <mergeCell ref="P30:R30"/>
    <mergeCell ref="C13:AG13"/>
    <mergeCell ref="C14:AG14"/>
    <mergeCell ref="AM14:AN14"/>
    <mergeCell ref="AH14:AL14"/>
    <mergeCell ref="AM13:AN13"/>
    <mergeCell ref="C39:AN39"/>
    <mergeCell ref="AH20:AN20"/>
    <mergeCell ref="C22:AG22"/>
    <mergeCell ref="AH13:AL13"/>
    <mergeCell ref="AH16:AN16"/>
    <mergeCell ref="AH15:AN15"/>
    <mergeCell ref="W15:AG15"/>
    <mergeCell ref="W16:AG16"/>
    <mergeCell ref="C16:V16"/>
    <mergeCell ref="C15:V15"/>
    <mergeCell ref="C21:AG21"/>
    <mergeCell ref="W17:AG17"/>
    <mergeCell ref="C18:V18"/>
    <mergeCell ref="W18:AG18"/>
    <mergeCell ref="M91:Q91"/>
    <mergeCell ref="R91:AD91"/>
    <mergeCell ref="AE91:AJ91"/>
    <mergeCell ref="I76:K76"/>
    <mergeCell ref="L106:V106"/>
    <mergeCell ref="AA118:AM118"/>
    <mergeCell ref="AA119:AM119"/>
    <mergeCell ref="C17:V17"/>
    <mergeCell ref="AH22:AN22"/>
    <mergeCell ref="C23:AG23"/>
    <mergeCell ref="C24:AG24"/>
    <mergeCell ref="C26:AN26"/>
    <mergeCell ref="C141:J141"/>
    <mergeCell ref="C142:J142"/>
    <mergeCell ref="C134:AN134"/>
    <mergeCell ref="L129:S129"/>
    <mergeCell ref="AA129:AN129"/>
    <mergeCell ref="AA150:AM150"/>
    <mergeCell ref="AA151:AM151"/>
    <mergeCell ref="C38:AN38"/>
    <mergeCell ref="C123:K123"/>
    <mergeCell ref="C108:AN108"/>
    <mergeCell ref="C110:AN110"/>
    <mergeCell ref="C121:AN121"/>
    <mergeCell ref="AA116:AM116"/>
    <mergeCell ref="AA117:AM117"/>
    <mergeCell ref="AC72:AG72"/>
    <mergeCell ref="V98:AE98"/>
    <mergeCell ref="K102:V102"/>
    <mergeCell ref="K100:AE100"/>
    <mergeCell ref="D98:S98"/>
    <mergeCell ref="L104:Y104"/>
    <mergeCell ref="V82:AE82"/>
    <mergeCell ref="I85:AN85"/>
    <mergeCell ref="D89:AN89"/>
    <mergeCell ref="F91:L91"/>
    <mergeCell ref="C429:G429"/>
    <mergeCell ref="C416:G416"/>
    <mergeCell ref="C426:G426"/>
    <mergeCell ref="C425:G425"/>
    <mergeCell ref="C423:G423"/>
    <mergeCell ref="C422:G422"/>
    <mergeCell ref="C420:G420"/>
    <mergeCell ref="C419:G419"/>
    <mergeCell ref="C417:G417"/>
    <mergeCell ref="C428:G428"/>
    <mergeCell ref="A13:A19"/>
    <mergeCell ref="C61:AN61"/>
    <mergeCell ref="C62:AN62"/>
    <mergeCell ref="C64:H64"/>
    <mergeCell ref="I64:O64"/>
    <mergeCell ref="AH17:AN17"/>
    <mergeCell ref="AH18:AN18"/>
    <mergeCell ref="C40:AN40"/>
    <mergeCell ref="C19:AG19"/>
    <mergeCell ref="AH19:AN19"/>
    <mergeCell ref="C20:AG20"/>
    <mergeCell ref="AH21:AN21"/>
    <mergeCell ref="AH23:AN23"/>
    <mergeCell ref="C37:AN37"/>
    <mergeCell ref="AH24:AN24"/>
    <mergeCell ref="AG28:AL28"/>
    <mergeCell ref="AC28:AF28"/>
    <mergeCell ref="C45:AN45"/>
    <mergeCell ref="C41:K41"/>
    <mergeCell ref="C42:I42"/>
    <mergeCell ref="C43:G43"/>
    <mergeCell ref="H43:AN43"/>
    <mergeCell ref="K30:N30"/>
    <mergeCell ref="C35:AN35"/>
    <mergeCell ref="AJ82:AL82"/>
    <mergeCell ref="AA51:AM51"/>
    <mergeCell ref="AA55:AM55"/>
    <mergeCell ref="C58:AN58"/>
    <mergeCell ref="L76:P76"/>
    <mergeCell ref="I72:AB72"/>
    <mergeCell ref="D54:P54"/>
    <mergeCell ref="F78:J78"/>
    <mergeCell ref="C65:J65"/>
    <mergeCell ref="C59:P59"/>
    <mergeCell ref="D53:P53"/>
    <mergeCell ref="AA56:AM56"/>
    <mergeCell ref="K65:P65"/>
    <mergeCell ref="D68:AN68"/>
    <mergeCell ref="F70:L70"/>
    <mergeCell ref="M70:Q70"/>
    <mergeCell ref="AA53:AM53"/>
    <mergeCell ref="AA54:AM54"/>
    <mergeCell ref="C128:AB128"/>
    <mergeCell ref="AC128:AN128"/>
    <mergeCell ref="L138:AA138"/>
    <mergeCell ref="S139:AN139"/>
    <mergeCell ref="C131:AN131"/>
    <mergeCell ref="C132:AN132"/>
    <mergeCell ref="C133:AN133"/>
    <mergeCell ref="F93:K93"/>
    <mergeCell ref="D116:P116"/>
    <mergeCell ref="D100:J100"/>
    <mergeCell ref="D117:P117"/>
    <mergeCell ref="C124:AN124"/>
    <mergeCell ref="C125:AN125"/>
    <mergeCell ref="C129:K129"/>
    <mergeCell ref="C130:AN130"/>
    <mergeCell ref="C137:AN137"/>
  </mergeCells>
  <conditionalFormatting sqref="D100 D110:AM113">
    <cfRule type="containsText" dxfId="4" priority="7" operator="containsText" text="HAN SIDO SELECCIONADOS DOS CAMPOS INCOMPATIBLES, POR FAVOR VERIFICAR">
      <formula>NOT(ISERROR(SEARCH("HAN SIDO SELECCIONADOS DOS CAMPOS INCOMPATIBLES, POR FAVOR VERIFICAR",D100)))</formula>
    </cfRule>
  </conditionalFormatting>
  <conditionalFormatting sqref="D96:AM97 AF100:AM100 W102:AM102 E114:AM114 C108 P107:AM107 W106:AM106 D98:D99 Z104:AM104 D102:J102 D104:L104 D106:K107">
    <cfRule type="containsText" dxfId="3" priority="10" operator="containsText" text="HAN SIDO SELECCIONADOS DOS CAMPOS INCOMPATIBLES, POR FAVOR VERIFICAR">
      <formula>NOT(ISERROR(SEARCH("HAN SIDO SELECCIONADOS DOS CAMPOS INCOMPATIBLES, POR FAVOR VERIFICAR",C96)))</formula>
    </cfRule>
  </conditionalFormatting>
  <conditionalFormatting sqref="D101">
    <cfRule type="containsText" dxfId="2" priority="3" operator="containsText" text="HAN SIDO SELECCIONADOS DOS CAMPOS INCOMPATIBLES, POR FAVOR VERIFICAR">
      <formula>NOT(ISERROR(SEARCH("HAN SIDO SELECCIONADOS DOS CAMPOS INCOMPATIBLES, POR FAVOR VERIFICAR",D101)))</formula>
    </cfRule>
  </conditionalFormatting>
  <conditionalFormatting sqref="D103">
    <cfRule type="containsText" dxfId="1" priority="2" operator="containsText" text="HAN SIDO SELECCIONADOS DOS CAMPOS INCOMPATIBLES, POR FAVOR VERIFICAR">
      <formula>NOT(ISERROR(SEARCH("HAN SIDO SELECCIONADOS DOS CAMPOS INCOMPATIBLES, POR FAVOR VERIFICAR",D103)))</formula>
    </cfRule>
  </conditionalFormatting>
  <conditionalFormatting sqref="D105">
    <cfRule type="containsText" dxfId="0" priority="1" operator="containsText" text="HAN SIDO SELECCIONADOS DOS CAMPOS INCOMPATIBLES, POR FAVOR VERIFICAR">
      <formula>NOT(ISERROR(SEARCH("HAN SIDO SELECCIONADOS DOS CAMPOS INCOMPATIBLES, POR FAVOR VERIFICAR",D105)))</formula>
    </cfRule>
  </conditionalFormatting>
  <dataValidations count="9">
    <dataValidation type="list" allowBlank="1" showInputMessage="1" showErrorMessage="1" sqref="C28">
      <formula1>$C$247:$C$249</formula1>
    </dataValidation>
    <dataValidation type="list" allowBlank="1" showInputMessage="1" showErrorMessage="1" sqref="AH20:AN20">
      <formula1>$C$261:$C$399</formula1>
    </dataValidation>
    <dataValidation type="list" allowBlank="1" showInputMessage="1" showErrorMessage="1" sqref="AH16:AN16">
      <formula1>$C$402:$C$404</formula1>
    </dataValidation>
    <dataValidation type="list" allowBlank="1" showInputMessage="1" showErrorMessage="1" sqref="C16">
      <formula1>$C$167:$C$169</formula1>
    </dataValidation>
    <dataValidation type="list" allowBlank="1" showInputMessage="1" showErrorMessage="1" sqref="K30:N30">
      <formula1>$C$257:$C$258</formula1>
    </dataValidation>
    <dataValidation type="list" allowBlank="1" showInputMessage="1" showErrorMessage="1" sqref="W31:X31">
      <formula1>$B$210:$B$211</formula1>
    </dataValidation>
    <dataValidation type="list" allowBlank="1" showInputMessage="1" showErrorMessage="1" sqref="P30:R30">
      <formula1>$C$253:$C$254</formula1>
    </dataValidation>
    <dataValidation type="list" allowBlank="1" showInputMessage="1" showErrorMessage="1" sqref="C14">
      <formula1>$C$173:$C$243</formula1>
    </dataValidation>
    <dataValidation type="list" allowBlank="1" showInputMessage="1" showErrorMessage="1" sqref="W18:AG18">
      <formula1>$C$432:$C$433</formula1>
    </dataValidation>
  </dataValidations>
  <printOptions horizontalCentered="1"/>
  <pageMargins left="0.23622047244094491" right="0" top="0.39370078740157483" bottom="0.39370078740157483" header="0" footer="0.19685039370078741"/>
  <pageSetup paperSize="9" scale="83" fitToHeight="3" orientation="portrait" r:id="rId1"/>
  <headerFooter>
    <oddFooter>&amp;C&amp;8Banco de San Juan S.A. - CUIT: 30-50000944-2 - Av. Ignacio de la Roza 85 (o) - San Juan - Inscripción Registro Público N° 151 de S.A.&amp;RPágina &amp;P de &amp;"de,Normal"&amp;N</oddFooter>
  </headerFooter>
  <rowBreaks count="2" manualBreakCount="2">
    <brk id="60" min="2" max="39" man="1"/>
    <brk id="123" min="2"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3081" r:id="rId4" name="Check Box 9">
              <controlPr defaultSize="0" autoFill="0" autoLine="0" autoPict="0" altText="">
                <anchor moveWithCells="1">
                  <from>
                    <xdr:col>3</xdr:col>
                    <xdr:colOff>28575</xdr:colOff>
                    <xdr:row>68</xdr:row>
                    <xdr:rowOff>76200</xdr:rowOff>
                  </from>
                  <to>
                    <xdr:col>4</xdr:col>
                    <xdr:colOff>161925</xdr:colOff>
                    <xdr:row>70</xdr:row>
                    <xdr:rowOff>95250</xdr:rowOff>
                  </to>
                </anchor>
              </controlPr>
            </control>
          </mc:Choice>
        </mc:AlternateContent>
        <mc:AlternateContent xmlns:mc="http://schemas.openxmlformats.org/markup-compatibility/2006">
          <mc:Choice Requires="x14">
            <control shapeId="3082" r:id="rId5" name="Check Box 10">
              <controlPr defaultSize="0" autoFill="0" autoLine="0" autoPict="0" altText="">
                <anchor moveWithCells="1">
                  <from>
                    <xdr:col>3</xdr:col>
                    <xdr:colOff>28575</xdr:colOff>
                    <xdr:row>76</xdr:row>
                    <xdr:rowOff>66675</xdr:rowOff>
                  </from>
                  <to>
                    <xdr:col>4</xdr:col>
                    <xdr:colOff>161925</xdr:colOff>
                    <xdr:row>78</xdr:row>
                    <xdr:rowOff>114300</xdr:rowOff>
                  </to>
                </anchor>
              </controlPr>
            </control>
          </mc:Choice>
        </mc:AlternateContent>
        <mc:AlternateContent xmlns:mc="http://schemas.openxmlformats.org/markup-compatibility/2006">
          <mc:Choice Requires="x14">
            <control shapeId="3083" r:id="rId6" name="Check Box 11">
              <controlPr defaultSize="0" autoFill="0" autoLine="0" autoPict="0" altText="">
                <anchor moveWithCells="1">
                  <from>
                    <xdr:col>6</xdr:col>
                    <xdr:colOff>123825</xdr:colOff>
                    <xdr:row>70</xdr:row>
                    <xdr:rowOff>85725</xdr:rowOff>
                  </from>
                  <to>
                    <xdr:col>8</xdr:col>
                    <xdr:colOff>85725</xdr:colOff>
                    <xdr:row>72</xdr:row>
                    <xdr:rowOff>76200</xdr:rowOff>
                  </to>
                </anchor>
              </controlPr>
            </control>
          </mc:Choice>
        </mc:AlternateContent>
        <mc:AlternateContent xmlns:mc="http://schemas.openxmlformats.org/markup-compatibility/2006">
          <mc:Choice Requires="x14">
            <control shapeId="3084" r:id="rId7" name="Check Box 12">
              <controlPr defaultSize="0" autoFill="0" autoLine="0" autoPict="0" altText="">
                <anchor moveWithCells="1">
                  <from>
                    <xdr:col>6</xdr:col>
                    <xdr:colOff>123825</xdr:colOff>
                    <xdr:row>74</xdr:row>
                    <xdr:rowOff>85725</xdr:rowOff>
                  </from>
                  <to>
                    <xdr:col>8</xdr:col>
                    <xdr:colOff>85725</xdr:colOff>
                    <xdr:row>76</xdr:row>
                    <xdr:rowOff>85725</xdr:rowOff>
                  </to>
                </anchor>
              </controlPr>
            </control>
          </mc:Choice>
        </mc:AlternateContent>
        <mc:AlternateContent xmlns:mc="http://schemas.openxmlformats.org/markup-compatibility/2006">
          <mc:Choice Requires="x14">
            <control shapeId="3085" r:id="rId8" name="Check Box 13">
              <controlPr defaultSize="0" autoFill="0" autoLine="0" autoPict="0" altText="">
                <anchor moveWithCells="1">
                  <from>
                    <xdr:col>6</xdr:col>
                    <xdr:colOff>123825</xdr:colOff>
                    <xdr:row>80</xdr:row>
                    <xdr:rowOff>142875</xdr:rowOff>
                  </from>
                  <to>
                    <xdr:col>8</xdr:col>
                    <xdr:colOff>85725</xdr:colOff>
                    <xdr:row>82</xdr:row>
                    <xdr:rowOff>47625</xdr:rowOff>
                  </to>
                </anchor>
              </controlPr>
            </control>
          </mc:Choice>
        </mc:AlternateContent>
        <mc:AlternateContent xmlns:mc="http://schemas.openxmlformats.org/markup-compatibility/2006">
          <mc:Choice Requires="x14">
            <control shapeId="3086" r:id="rId9" name="Check Box 14">
              <controlPr defaultSize="0" autoFill="0" autoLine="0" autoPict="0" altText="">
                <anchor moveWithCells="1">
                  <from>
                    <xdr:col>6</xdr:col>
                    <xdr:colOff>123825</xdr:colOff>
                    <xdr:row>83</xdr:row>
                    <xdr:rowOff>85725</xdr:rowOff>
                  </from>
                  <to>
                    <xdr:col>8</xdr:col>
                    <xdr:colOff>133350</xdr:colOff>
                    <xdr:row>85</xdr:row>
                    <xdr:rowOff>47625</xdr:rowOff>
                  </to>
                </anchor>
              </controlPr>
            </control>
          </mc:Choice>
        </mc:AlternateContent>
        <mc:AlternateContent xmlns:mc="http://schemas.openxmlformats.org/markup-compatibility/2006">
          <mc:Choice Requires="x14">
            <control shapeId="3087" r:id="rId10" name="Check Box 15">
              <controlPr defaultSize="0" autoFill="0" autoLine="0" autoPict="0" altText="">
                <anchor moveWithCells="1">
                  <from>
                    <xdr:col>3</xdr:col>
                    <xdr:colOff>28575</xdr:colOff>
                    <xdr:row>89</xdr:row>
                    <xdr:rowOff>123825</xdr:rowOff>
                  </from>
                  <to>
                    <xdr:col>4</xdr:col>
                    <xdr:colOff>161925</xdr:colOff>
                    <xdr:row>91</xdr:row>
                    <xdr:rowOff>57150</xdr:rowOff>
                  </to>
                </anchor>
              </controlPr>
            </control>
          </mc:Choice>
        </mc:AlternateContent>
        <mc:AlternateContent xmlns:mc="http://schemas.openxmlformats.org/markup-compatibility/2006">
          <mc:Choice Requires="x14">
            <control shapeId="3088" r:id="rId11" name="Check Box 16">
              <controlPr defaultSize="0" autoFill="0" autoLine="0" autoPict="0" altText="">
                <anchor moveWithCells="1">
                  <from>
                    <xdr:col>3</xdr:col>
                    <xdr:colOff>28575</xdr:colOff>
                    <xdr:row>91</xdr:row>
                    <xdr:rowOff>85725</xdr:rowOff>
                  </from>
                  <to>
                    <xdr:col>4</xdr:col>
                    <xdr:colOff>161925</xdr:colOff>
                    <xdr:row>93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TRANSFERENCIA</vt:lpstr>
      <vt:lpstr>TRANSFERENCIA!Área_de_impresión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Olmos, Sergio Gerardo</dc:creator>
  <cp:lastModifiedBy>Bustamante, Marcos Ariel</cp:lastModifiedBy>
  <dcterms:created xsi:type="dcterms:W3CDTF">2018-02-06T18:10:15Z</dcterms:created>
  <dcterms:modified xsi:type="dcterms:W3CDTF">2018-02-15T12:09:41Z</dcterms:modified>
</cp:coreProperties>
</file>